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os" sheetId="1" r:id="rId1"/>
    <sheet name="Movimientos" sheetId="2" r:id="rId2"/>
    <sheet name="Cómo usarla" sheetId="3" r:id="rId3"/>
  </sheets>
  <definedNames>
    <definedName name="_xlnm._FilterDatabase" localSheetId="0">Productos!$A$1:$I$201</definedName>
  </definedNames>
  <calcPr calcId="0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cols>
    <col min="1" max="1" width="10.83203125" customWidth="1"/>
    <col min="2" max="2" width="34.83203125" customWidth="1"/>
    <col min="3" max="3" width="10.83203125" customWidth="1"/>
    <col min="4" max="4" width="13.83203125" customWidth="1"/>
    <col min="5" max="5" width="11.83203125" customWidth="1"/>
    <col min="6" max="6" width="11.83203125" customWidth="1"/>
    <col min="7" max="7" width="13.83203125" customWidth="1"/>
    <col min="8" max="8" width="13.83203125" customWidth="1"/>
    <col min="9" max="9" width="11.83203125" customWidth="1"/>
  </cols>
  <sheetData>
    <row r="1">
      <c r="A1" t="str">
        <v>Código</v>
      </c>
      <c r="B1" t="str">
        <v>Producto</v>
      </c>
      <c r="C1" t="str">
        <v>Unidad</v>
      </c>
      <c r="D1" t="str">
        <v>Stock inicial</v>
      </c>
      <c r="E1" t="str">
        <v>Entradas</v>
      </c>
      <c r="F1" t="str">
        <v>Salidas</v>
      </c>
      <c r="G1" t="str">
        <v>Stock actual</v>
      </c>
      <c r="H1" t="str">
        <v>Stock mínimo</v>
      </c>
      <c r="I1" t="str">
        <v>Reponer</v>
      </c>
    </row>
    <row r="2">
      <c r="A2" t="str">
        <v>A001</v>
      </c>
      <c r="B2" t="str">
        <v>Tornillo autoperforante 8x1"</v>
      </c>
      <c r="C2" t="str">
        <v>caja</v>
      </c>
      <c r="D2">
        <v>20</v>
      </c>
      <c r="E2" t="e">
        <f>IF($A2="","",SUMIFS(Movimientos!$D:$D,Movimientos!$B:$B,$A2,Movimientos!$C:$C,"Entrada"))</f>
      </c>
      <c r="F2" t="e">
        <f>IF($A2="","",SUMIFS(Movimientos!$D:$D,Movimientos!$B:$B,$A2,Movimientos!$C:$C,"Salida"))</f>
      </c>
      <c r="G2" t="e">
        <f>IF($A2="","",N($D2)+N($E2)-N($F2))</f>
      </c>
      <c r="H2">
        <v>10</v>
      </c>
      <c r="I2" t="str">
        <f>IF(OR($A2="",$H2=""),"",IF($G2&lt;=$H2,"REPONER",""))</f>
        <v/>
      </c>
    </row>
    <row r="3">
      <c r="A3" t="str">
        <v>A002</v>
      </c>
      <c r="B3" t="str">
        <v>Cinta aisladora 20 m</v>
      </c>
      <c r="C3" t="str">
        <v>unidad</v>
      </c>
      <c r="D3">
        <v>50</v>
      </c>
      <c r="E3" t="e">
        <f>IF($A3="","",SUMIFS(Movimientos!$D:$D,Movimientos!$B:$B,$A3,Movimientos!$C:$C,"Entrada"))</f>
      </c>
      <c r="F3" t="e">
        <f>IF($A3="","",SUMIFS(Movimientos!$D:$D,Movimientos!$B:$B,$A3,Movimientos!$C:$C,"Salida"))</f>
      </c>
      <c r="G3" t="e">
        <f>IF($A3="","",N($D3)+N($E3)-N($F3))</f>
      </c>
      <c r="H3">
        <v>15</v>
      </c>
      <c r="I3" t="str">
        <f>IF(OR($A3="",$H3=""),"",IF($G3&lt;=$H3,"REPONER",""))</f>
        <v/>
      </c>
    </row>
    <row r="4">
      <c r="A4" t="str">
        <v>A003</v>
      </c>
      <c r="B4" t="str">
        <v>Pintura látex blanca 4 L</v>
      </c>
      <c r="C4" t="str">
        <v>lata</v>
      </c>
      <c r="D4">
        <v>8</v>
      </c>
      <c r="E4" t="e">
        <f>IF($A4="","",SUMIFS(Movimientos!$D:$D,Movimientos!$B:$B,$A4,Movimientos!$C:$C,"Entrada"))</f>
      </c>
      <c r="F4" t="e">
        <f>IF($A4="","",SUMIFS(Movimientos!$D:$D,Movimientos!$B:$B,$A4,Movimientos!$C:$C,"Salida"))</f>
      </c>
      <c r="G4" t="e">
        <f>IF($A4="","",N($D4)+N($E4)-N($F4))</f>
      </c>
      <c r="H4">
        <v>5</v>
      </c>
      <c r="I4" t="str">
        <f>IF(OR($A4="",$H4=""),"",IF($G4&lt;=$H4,"REPONER",""))</f>
        <v/>
      </c>
    </row>
    <row r="5">
      <c r="E5" t="e">
        <f>IF($A5="","",SUMIFS(Movimientos!$D:$D,Movimientos!$B:$B,$A5,Movimientos!$C:$C,"Entrada"))</f>
      </c>
      <c r="F5" t="e">
        <f>IF($A5="","",SUMIFS(Movimientos!$D:$D,Movimientos!$B:$B,$A5,Movimientos!$C:$C,"Salida"))</f>
      </c>
      <c r="G5" t="e">
        <f>IF($A5="","",N($D5)+N($E5)-N($F5))</f>
      </c>
      <c r="I5" t="str">
        <f>IF(OR($A5="",$H5=""),"",IF($G5&lt;=$H5,"REPONER",""))</f>
        <v/>
      </c>
    </row>
    <row r="6">
      <c r="E6" t="e">
        <f>IF($A6="","",SUMIFS(Movimientos!$D:$D,Movimientos!$B:$B,$A6,Movimientos!$C:$C,"Entrada"))</f>
      </c>
      <c r="F6" t="e">
        <f>IF($A6="","",SUMIFS(Movimientos!$D:$D,Movimientos!$B:$B,$A6,Movimientos!$C:$C,"Salida"))</f>
      </c>
      <c r="G6" t="e">
        <f>IF($A6="","",N($D6)+N($E6)-N($F6))</f>
      </c>
      <c r="I6" t="str">
        <f>IF(OR($A6="",$H6=""),"",IF($G6&lt;=$H6,"REPONER",""))</f>
        <v/>
      </c>
    </row>
    <row r="7">
      <c r="E7" t="e">
        <f>IF($A7="","",SUMIFS(Movimientos!$D:$D,Movimientos!$B:$B,$A7,Movimientos!$C:$C,"Entrada"))</f>
      </c>
      <c r="F7" t="e">
        <f>IF($A7="","",SUMIFS(Movimientos!$D:$D,Movimientos!$B:$B,$A7,Movimientos!$C:$C,"Salida"))</f>
      </c>
      <c r="G7" t="e">
        <f>IF($A7="","",N($D7)+N($E7)-N($F7))</f>
      </c>
      <c r="I7" t="str">
        <f>IF(OR($A7="",$H7=""),"",IF($G7&lt;=$H7,"REPONER",""))</f>
        <v/>
      </c>
    </row>
    <row r="8">
      <c r="E8" t="e">
        <f>IF($A8="","",SUMIFS(Movimientos!$D:$D,Movimientos!$B:$B,$A8,Movimientos!$C:$C,"Entrada"))</f>
      </c>
      <c r="F8" t="e">
        <f>IF($A8="","",SUMIFS(Movimientos!$D:$D,Movimientos!$B:$B,$A8,Movimientos!$C:$C,"Salida"))</f>
      </c>
      <c r="G8" t="e">
        <f>IF($A8="","",N($D8)+N($E8)-N($F8))</f>
      </c>
      <c r="I8" t="str">
        <f>IF(OR($A8="",$H8=""),"",IF($G8&lt;=$H8,"REPONER",""))</f>
        <v/>
      </c>
    </row>
    <row r="9">
      <c r="E9" t="e">
        <f>IF($A9="","",SUMIFS(Movimientos!$D:$D,Movimientos!$B:$B,$A9,Movimientos!$C:$C,"Entrada"))</f>
      </c>
      <c r="F9" t="e">
        <f>IF($A9="","",SUMIFS(Movimientos!$D:$D,Movimientos!$B:$B,$A9,Movimientos!$C:$C,"Salida"))</f>
      </c>
      <c r="G9" t="e">
        <f>IF($A9="","",N($D9)+N($E9)-N($F9))</f>
      </c>
      <c r="I9" t="str">
        <f>IF(OR($A9="",$H9=""),"",IF($G9&lt;=$H9,"REPONER",""))</f>
        <v/>
      </c>
    </row>
    <row r="10">
      <c r="E10" t="e">
        <f>IF($A10="","",SUMIFS(Movimientos!$D:$D,Movimientos!$B:$B,$A10,Movimientos!$C:$C,"Entrada"))</f>
      </c>
      <c r="F10" t="e">
        <f>IF($A10="","",SUMIFS(Movimientos!$D:$D,Movimientos!$B:$B,$A10,Movimientos!$C:$C,"Salida"))</f>
      </c>
      <c r="G10" t="e">
        <f>IF($A10="","",N($D10)+N($E10)-N($F10))</f>
      </c>
      <c r="I10" t="str">
        <f>IF(OR($A10="",$H10=""),"",IF($G10&lt;=$H10,"REPONER",""))</f>
        <v/>
      </c>
    </row>
    <row r="11">
      <c r="E11" t="e">
        <f>IF($A11="","",SUMIFS(Movimientos!$D:$D,Movimientos!$B:$B,$A11,Movimientos!$C:$C,"Entrada"))</f>
      </c>
      <c r="F11" t="e">
        <f>IF($A11="","",SUMIFS(Movimientos!$D:$D,Movimientos!$B:$B,$A11,Movimientos!$C:$C,"Salida"))</f>
      </c>
      <c r="G11" t="e">
        <f>IF($A11="","",N($D11)+N($E11)-N($F11))</f>
      </c>
      <c r="I11" t="str">
        <f>IF(OR($A11="",$H11=""),"",IF($G11&lt;=$H11,"REPONER",""))</f>
        <v/>
      </c>
    </row>
    <row r="12">
      <c r="E12" t="e">
        <f>IF($A12="","",SUMIFS(Movimientos!$D:$D,Movimientos!$B:$B,$A12,Movimientos!$C:$C,"Entrada"))</f>
      </c>
      <c r="F12" t="e">
        <f>IF($A12="","",SUMIFS(Movimientos!$D:$D,Movimientos!$B:$B,$A12,Movimientos!$C:$C,"Salida"))</f>
      </c>
      <c r="G12" t="e">
        <f>IF($A12="","",N($D12)+N($E12)-N($F12))</f>
      </c>
      <c r="I12" t="str">
        <f>IF(OR($A12="",$H12=""),"",IF($G12&lt;=$H12,"REPONER",""))</f>
        <v/>
      </c>
    </row>
    <row r="13">
      <c r="E13" t="e">
        <f>IF($A13="","",SUMIFS(Movimientos!$D:$D,Movimientos!$B:$B,$A13,Movimientos!$C:$C,"Entrada"))</f>
      </c>
      <c r="F13" t="e">
        <f>IF($A13="","",SUMIFS(Movimientos!$D:$D,Movimientos!$B:$B,$A13,Movimientos!$C:$C,"Salida"))</f>
      </c>
      <c r="G13" t="e">
        <f>IF($A13="","",N($D13)+N($E13)-N($F13))</f>
      </c>
      <c r="I13" t="str">
        <f>IF(OR($A13="",$H13=""),"",IF($G13&lt;=$H13,"REPONER",""))</f>
        <v/>
      </c>
    </row>
    <row r="14">
      <c r="E14" t="e">
        <f>IF($A14="","",SUMIFS(Movimientos!$D:$D,Movimientos!$B:$B,$A14,Movimientos!$C:$C,"Entrada"))</f>
      </c>
      <c r="F14" t="e">
        <f>IF($A14="","",SUMIFS(Movimientos!$D:$D,Movimientos!$B:$B,$A14,Movimientos!$C:$C,"Salida"))</f>
      </c>
      <c r="G14" t="e">
        <f>IF($A14="","",N($D14)+N($E14)-N($F14))</f>
      </c>
      <c r="I14" t="str">
        <f>IF(OR($A14="",$H14=""),"",IF($G14&lt;=$H14,"REPONER",""))</f>
        <v/>
      </c>
    </row>
    <row r="15">
      <c r="E15" t="e">
        <f>IF($A15="","",SUMIFS(Movimientos!$D:$D,Movimientos!$B:$B,$A15,Movimientos!$C:$C,"Entrada"))</f>
      </c>
      <c r="F15" t="e">
        <f>IF($A15="","",SUMIFS(Movimientos!$D:$D,Movimientos!$B:$B,$A15,Movimientos!$C:$C,"Salida"))</f>
      </c>
      <c r="G15" t="e">
        <f>IF($A15="","",N($D15)+N($E15)-N($F15))</f>
      </c>
      <c r="I15" t="str">
        <f>IF(OR($A15="",$H15=""),"",IF($G15&lt;=$H15,"REPONER",""))</f>
        <v/>
      </c>
    </row>
    <row r="16">
      <c r="E16" t="e">
        <f>IF($A16="","",SUMIFS(Movimientos!$D:$D,Movimientos!$B:$B,$A16,Movimientos!$C:$C,"Entrada"))</f>
      </c>
      <c r="F16" t="e">
        <f>IF($A16="","",SUMIFS(Movimientos!$D:$D,Movimientos!$B:$B,$A16,Movimientos!$C:$C,"Salida"))</f>
      </c>
      <c r="G16" t="e">
        <f>IF($A16="","",N($D16)+N($E16)-N($F16))</f>
      </c>
      <c r="I16" t="str">
        <f>IF(OR($A16="",$H16=""),"",IF($G16&lt;=$H16,"REPONER",""))</f>
        <v/>
      </c>
    </row>
    <row r="17">
      <c r="E17" t="e">
        <f>IF($A17="","",SUMIFS(Movimientos!$D:$D,Movimientos!$B:$B,$A17,Movimientos!$C:$C,"Entrada"))</f>
      </c>
      <c r="F17" t="e">
        <f>IF($A17="","",SUMIFS(Movimientos!$D:$D,Movimientos!$B:$B,$A17,Movimientos!$C:$C,"Salida"))</f>
      </c>
      <c r="G17" t="e">
        <f>IF($A17="","",N($D17)+N($E17)-N($F17))</f>
      </c>
      <c r="I17" t="str">
        <f>IF(OR($A17="",$H17=""),"",IF($G17&lt;=$H17,"REPONER",""))</f>
        <v/>
      </c>
    </row>
    <row r="18">
      <c r="E18" t="e">
        <f>IF($A18="","",SUMIFS(Movimientos!$D:$D,Movimientos!$B:$B,$A18,Movimientos!$C:$C,"Entrada"))</f>
      </c>
      <c r="F18" t="e">
        <f>IF($A18="","",SUMIFS(Movimientos!$D:$D,Movimientos!$B:$B,$A18,Movimientos!$C:$C,"Salida"))</f>
      </c>
      <c r="G18" t="e">
        <f>IF($A18="","",N($D18)+N($E18)-N($F18))</f>
      </c>
      <c r="I18" t="str">
        <f>IF(OR($A18="",$H18=""),"",IF($G18&lt;=$H18,"REPONER",""))</f>
        <v/>
      </c>
    </row>
    <row r="19">
      <c r="E19" t="e">
        <f>IF($A19="","",SUMIFS(Movimientos!$D:$D,Movimientos!$B:$B,$A19,Movimientos!$C:$C,"Entrada"))</f>
      </c>
      <c r="F19" t="e">
        <f>IF($A19="","",SUMIFS(Movimientos!$D:$D,Movimientos!$B:$B,$A19,Movimientos!$C:$C,"Salida"))</f>
      </c>
      <c r="G19" t="e">
        <f>IF($A19="","",N($D19)+N($E19)-N($F19))</f>
      </c>
      <c r="I19" t="str">
        <f>IF(OR($A19="",$H19=""),"",IF($G19&lt;=$H19,"REPONER",""))</f>
        <v/>
      </c>
    </row>
    <row r="20">
      <c r="E20" t="e">
        <f>IF($A20="","",SUMIFS(Movimientos!$D:$D,Movimientos!$B:$B,$A20,Movimientos!$C:$C,"Entrada"))</f>
      </c>
      <c r="F20" t="e">
        <f>IF($A20="","",SUMIFS(Movimientos!$D:$D,Movimientos!$B:$B,$A20,Movimientos!$C:$C,"Salida"))</f>
      </c>
      <c r="G20" t="e">
        <f>IF($A20="","",N($D20)+N($E20)-N($F20))</f>
      </c>
      <c r="I20" t="str">
        <f>IF(OR($A20="",$H20=""),"",IF($G20&lt;=$H20,"REPONER",""))</f>
        <v/>
      </c>
    </row>
    <row r="21">
      <c r="E21" t="e">
        <f>IF($A21="","",SUMIFS(Movimientos!$D:$D,Movimientos!$B:$B,$A21,Movimientos!$C:$C,"Entrada"))</f>
      </c>
      <c r="F21" t="e">
        <f>IF($A21="","",SUMIFS(Movimientos!$D:$D,Movimientos!$B:$B,$A21,Movimientos!$C:$C,"Salida"))</f>
      </c>
      <c r="G21" t="e">
        <f>IF($A21="","",N($D21)+N($E21)-N($F21))</f>
      </c>
      <c r="I21" t="str">
        <f>IF(OR($A21="",$H21=""),"",IF($G21&lt;=$H21,"REPONER",""))</f>
        <v/>
      </c>
    </row>
    <row r="22">
      <c r="E22" t="e">
        <f>IF($A22="","",SUMIFS(Movimientos!$D:$D,Movimientos!$B:$B,$A22,Movimientos!$C:$C,"Entrada"))</f>
      </c>
      <c r="F22" t="e">
        <f>IF($A22="","",SUMIFS(Movimientos!$D:$D,Movimientos!$B:$B,$A22,Movimientos!$C:$C,"Salida"))</f>
      </c>
      <c r="G22" t="e">
        <f>IF($A22="","",N($D22)+N($E22)-N($F22))</f>
      </c>
      <c r="I22" t="str">
        <f>IF(OR($A22="",$H22=""),"",IF($G22&lt;=$H22,"REPONER",""))</f>
        <v/>
      </c>
    </row>
    <row r="23">
      <c r="E23" t="e">
        <f>IF($A23="","",SUMIFS(Movimientos!$D:$D,Movimientos!$B:$B,$A23,Movimientos!$C:$C,"Entrada"))</f>
      </c>
      <c r="F23" t="e">
        <f>IF($A23="","",SUMIFS(Movimientos!$D:$D,Movimientos!$B:$B,$A23,Movimientos!$C:$C,"Salida"))</f>
      </c>
      <c r="G23" t="e">
        <f>IF($A23="","",N($D23)+N($E23)-N($F23))</f>
      </c>
      <c r="I23" t="str">
        <f>IF(OR($A23="",$H23=""),"",IF($G23&lt;=$H23,"REPONER",""))</f>
        <v/>
      </c>
    </row>
    <row r="24">
      <c r="E24" t="e">
        <f>IF($A24="","",SUMIFS(Movimientos!$D:$D,Movimientos!$B:$B,$A24,Movimientos!$C:$C,"Entrada"))</f>
      </c>
      <c r="F24" t="e">
        <f>IF($A24="","",SUMIFS(Movimientos!$D:$D,Movimientos!$B:$B,$A24,Movimientos!$C:$C,"Salida"))</f>
      </c>
      <c r="G24" t="e">
        <f>IF($A24="","",N($D24)+N($E24)-N($F24))</f>
      </c>
      <c r="I24" t="str">
        <f>IF(OR($A24="",$H24=""),"",IF($G24&lt;=$H24,"REPONER",""))</f>
        <v/>
      </c>
    </row>
    <row r="25">
      <c r="E25" t="e">
        <f>IF($A25="","",SUMIFS(Movimientos!$D:$D,Movimientos!$B:$B,$A25,Movimientos!$C:$C,"Entrada"))</f>
      </c>
      <c r="F25" t="e">
        <f>IF($A25="","",SUMIFS(Movimientos!$D:$D,Movimientos!$B:$B,$A25,Movimientos!$C:$C,"Salida"))</f>
      </c>
      <c r="G25" t="e">
        <f>IF($A25="","",N($D25)+N($E25)-N($F25))</f>
      </c>
      <c r="I25" t="str">
        <f>IF(OR($A25="",$H25=""),"",IF($G25&lt;=$H25,"REPONER",""))</f>
        <v/>
      </c>
    </row>
    <row r="26">
      <c r="E26" t="e">
        <f>IF($A26="","",SUMIFS(Movimientos!$D:$D,Movimientos!$B:$B,$A26,Movimientos!$C:$C,"Entrada"))</f>
      </c>
      <c r="F26" t="e">
        <f>IF($A26="","",SUMIFS(Movimientos!$D:$D,Movimientos!$B:$B,$A26,Movimientos!$C:$C,"Salida"))</f>
      </c>
      <c r="G26" t="e">
        <f>IF($A26="","",N($D26)+N($E26)-N($F26))</f>
      </c>
      <c r="I26" t="str">
        <f>IF(OR($A26="",$H26=""),"",IF($G26&lt;=$H26,"REPONER",""))</f>
        <v/>
      </c>
    </row>
    <row r="27">
      <c r="E27" t="e">
        <f>IF($A27="","",SUMIFS(Movimientos!$D:$D,Movimientos!$B:$B,$A27,Movimientos!$C:$C,"Entrada"))</f>
      </c>
      <c r="F27" t="e">
        <f>IF($A27="","",SUMIFS(Movimientos!$D:$D,Movimientos!$B:$B,$A27,Movimientos!$C:$C,"Salida"))</f>
      </c>
      <c r="G27" t="e">
        <f>IF($A27="","",N($D27)+N($E27)-N($F27))</f>
      </c>
      <c r="I27" t="str">
        <f>IF(OR($A27="",$H27=""),"",IF($G27&lt;=$H27,"REPONER",""))</f>
        <v/>
      </c>
    </row>
    <row r="28">
      <c r="E28" t="e">
        <f>IF($A28="","",SUMIFS(Movimientos!$D:$D,Movimientos!$B:$B,$A28,Movimientos!$C:$C,"Entrada"))</f>
      </c>
      <c r="F28" t="e">
        <f>IF($A28="","",SUMIFS(Movimientos!$D:$D,Movimientos!$B:$B,$A28,Movimientos!$C:$C,"Salida"))</f>
      </c>
      <c r="G28" t="e">
        <f>IF($A28="","",N($D28)+N($E28)-N($F28))</f>
      </c>
      <c r="I28" t="str">
        <f>IF(OR($A28="",$H28=""),"",IF($G28&lt;=$H28,"REPONER",""))</f>
        <v/>
      </c>
    </row>
    <row r="29">
      <c r="E29" t="e">
        <f>IF($A29="","",SUMIFS(Movimientos!$D:$D,Movimientos!$B:$B,$A29,Movimientos!$C:$C,"Entrada"))</f>
      </c>
      <c r="F29" t="e">
        <f>IF($A29="","",SUMIFS(Movimientos!$D:$D,Movimientos!$B:$B,$A29,Movimientos!$C:$C,"Salida"))</f>
      </c>
      <c r="G29" t="e">
        <f>IF($A29="","",N($D29)+N($E29)-N($F29))</f>
      </c>
      <c r="I29" t="str">
        <f>IF(OR($A29="",$H29=""),"",IF($G29&lt;=$H29,"REPONER",""))</f>
        <v/>
      </c>
    </row>
    <row r="30">
      <c r="E30" t="e">
        <f>IF($A30="","",SUMIFS(Movimientos!$D:$D,Movimientos!$B:$B,$A30,Movimientos!$C:$C,"Entrada"))</f>
      </c>
      <c r="F30" t="e">
        <f>IF($A30="","",SUMIFS(Movimientos!$D:$D,Movimientos!$B:$B,$A30,Movimientos!$C:$C,"Salida"))</f>
      </c>
      <c r="G30" t="e">
        <f>IF($A30="","",N($D30)+N($E30)-N($F30))</f>
      </c>
      <c r="I30" t="str">
        <f>IF(OR($A30="",$H30=""),"",IF($G30&lt;=$H30,"REPONER",""))</f>
        <v/>
      </c>
    </row>
    <row r="31">
      <c r="E31" t="e">
        <f>IF($A31="","",SUMIFS(Movimientos!$D:$D,Movimientos!$B:$B,$A31,Movimientos!$C:$C,"Entrada"))</f>
      </c>
      <c r="F31" t="e">
        <f>IF($A31="","",SUMIFS(Movimientos!$D:$D,Movimientos!$B:$B,$A31,Movimientos!$C:$C,"Salida"))</f>
      </c>
      <c r="G31" t="e">
        <f>IF($A31="","",N($D31)+N($E31)-N($F31))</f>
      </c>
      <c r="I31" t="str">
        <f>IF(OR($A31="",$H31=""),"",IF($G31&lt;=$H31,"REPONER",""))</f>
        <v/>
      </c>
    </row>
    <row r="32">
      <c r="E32" t="e">
        <f>IF($A32="","",SUMIFS(Movimientos!$D:$D,Movimientos!$B:$B,$A32,Movimientos!$C:$C,"Entrada"))</f>
      </c>
      <c r="F32" t="e">
        <f>IF($A32="","",SUMIFS(Movimientos!$D:$D,Movimientos!$B:$B,$A32,Movimientos!$C:$C,"Salida"))</f>
      </c>
      <c r="G32" t="e">
        <f>IF($A32="","",N($D32)+N($E32)-N($F32))</f>
      </c>
      <c r="I32" t="str">
        <f>IF(OR($A32="",$H32=""),"",IF($G32&lt;=$H32,"REPONER",""))</f>
        <v/>
      </c>
    </row>
    <row r="33">
      <c r="E33" t="e">
        <f>IF($A33="","",SUMIFS(Movimientos!$D:$D,Movimientos!$B:$B,$A33,Movimientos!$C:$C,"Entrada"))</f>
      </c>
      <c r="F33" t="e">
        <f>IF($A33="","",SUMIFS(Movimientos!$D:$D,Movimientos!$B:$B,$A33,Movimientos!$C:$C,"Salida"))</f>
      </c>
      <c r="G33" t="e">
        <f>IF($A33="","",N($D33)+N($E33)-N($F33))</f>
      </c>
      <c r="I33" t="str">
        <f>IF(OR($A33="",$H33=""),"",IF($G33&lt;=$H33,"REPONER",""))</f>
        <v/>
      </c>
    </row>
    <row r="34">
      <c r="E34" t="e">
        <f>IF($A34="","",SUMIFS(Movimientos!$D:$D,Movimientos!$B:$B,$A34,Movimientos!$C:$C,"Entrada"))</f>
      </c>
      <c r="F34" t="e">
        <f>IF($A34="","",SUMIFS(Movimientos!$D:$D,Movimientos!$B:$B,$A34,Movimientos!$C:$C,"Salida"))</f>
      </c>
      <c r="G34" t="e">
        <f>IF($A34="","",N($D34)+N($E34)-N($F34))</f>
      </c>
      <c r="I34" t="str">
        <f>IF(OR($A34="",$H34=""),"",IF($G34&lt;=$H34,"REPONER",""))</f>
        <v/>
      </c>
    </row>
    <row r="35">
      <c r="E35" t="e">
        <f>IF($A35="","",SUMIFS(Movimientos!$D:$D,Movimientos!$B:$B,$A35,Movimientos!$C:$C,"Entrada"))</f>
      </c>
      <c r="F35" t="e">
        <f>IF($A35="","",SUMIFS(Movimientos!$D:$D,Movimientos!$B:$B,$A35,Movimientos!$C:$C,"Salida"))</f>
      </c>
      <c r="G35" t="e">
        <f>IF($A35="","",N($D35)+N($E35)-N($F35))</f>
      </c>
      <c r="I35" t="str">
        <f>IF(OR($A35="",$H35=""),"",IF($G35&lt;=$H35,"REPONER",""))</f>
        <v/>
      </c>
    </row>
    <row r="36">
      <c r="E36" t="e">
        <f>IF($A36="","",SUMIFS(Movimientos!$D:$D,Movimientos!$B:$B,$A36,Movimientos!$C:$C,"Entrada"))</f>
      </c>
      <c r="F36" t="e">
        <f>IF($A36="","",SUMIFS(Movimientos!$D:$D,Movimientos!$B:$B,$A36,Movimientos!$C:$C,"Salida"))</f>
      </c>
      <c r="G36" t="e">
        <f>IF($A36="","",N($D36)+N($E36)-N($F36))</f>
      </c>
      <c r="I36" t="str">
        <f>IF(OR($A36="",$H36=""),"",IF($G36&lt;=$H36,"REPONER",""))</f>
        <v/>
      </c>
    </row>
    <row r="37">
      <c r="E37" t="e">
        <f>IF($A37="","",SUMIFS(Movimientos!$D:$D,Movimientos!$B:$B,$A37,Movimientos!$C:$C,"Entrada"))</f>
      </c>
      <c r="F37" t="e">
        <f>IF($A37="","",SUMIFS(Movimientos!$D:$D,Movimientos!$B:$B,$A37,Movimientos!$C:$C,"Salida"))</f>
      </c>
      <c r="G37" t="e">
        <f>IF($A37="","",N($D37)+N($E37)-N($F37))</f>
      </c>
      <c r="I37" t="str">
        <f>IF(OR($A37="",$H37=""),"",IF($G37&lt;=$H37,"REPONER",""))</f>
        <v/>
      </c>
    </row>
    <row r="38">
      <c r="E38" t="e">
        <f>IF($A38="","",SUMIFS(Movimientos!$D:$D,Movimientos!$B:$B,$A38,Movimientos!$C:$C,"Entrada"))</f>
      </c>
      <c r="F38" t="e">
        <f>IF($A38="","",SUMIFS(Movimientos!$D:$D,Movimientos!$B:$B,$A38,Movimientos!$C:$C,"Salida"))</f>
      </c>
      <c r="G38" t="e">
        <f>IF($A38="","",N($D38)+N($E38)-N($F38))</f>
      </c>
      <c r="I38" t="str">
        <f>IF(OR($A38="",$H38=""),"",IF($G38&lt;=$H38,"REPONER",""))</f>
        <v/>
      </c>
    </row>
    <row r="39">
      <c r="E39" t="e">
        <f>IF($A39="","",SUMIFS(Movimientos!$D:$D,Movimientos!$B:$B,$A39,Movimientos!$C:$C,"Entrada"))</f>
      </c>
      <c r="F39" t="e">
        <f>IF($A39="","",SUMIFS(Movimientos!$D:$D,Movimientos!$B:$B,$A39,Movimientos!$C:$C,"Salida"))</f>
      </c>
      <c r="G39" t="e">
        <f>IF($A39="","",N($D39)+N($E39)-N($F39))</f>
      </c>
      <c r="I39" t="str">
        <f>IF(OR($A39="",$H39=""),"",IF($G39&lt;=$H39,"REPONER",""))</f>
        <v/>
      </c>
    </row>
    <row r="40">
      <c r="E40" t="e">
        <f>IF($A40="","",SUMIFS(Movimientos!$D:$D,Movimientos!$B:$B,$A40,Movimientos!$C:$C,"Entrada"))</f>
      </c>
      <c r="F40" t="e">
        <f>IF($A40="","",SUMIFS(Movimientos!$D:$D,Movimientos!$B:$B,$A40,Movimientos!$C:$C,"Salida"))</f>
      </c>
      <c r="G40" t="e">
        <f>IF($A40="","",N($D40)+N($E40)-N($F40))</f>
      </c>
      <c r="I40" t="str">
        <f>IF(OR($A40="",$H40=""),"",IF($G40&lt;=$H40,"REPONER",""))</f>
        <v/>
      </c>
    </row>
    <row r="41">
      <c r="E41" t="e">
        <f>IF($A41="","",SUMIFS(Movimientos!$D:$D,Movimientos!$B:$B,$A41,Movimientos!$C:$C,"Entrada"))</f>
      </c>
      <c r="F41" t="e">
        <f>IF($A41="","",SUMIFS(Movimientos!$D:$D,Movimientos!$B:$B,$A41,Movimientos!$C:$C,"Salida"))</f>
      </c>
      <c r="G41" t="e">
        <f>IF($A41="","",N($D41)+N($E41)-N($F41))</f>
      </c>
      <c r="I41" t="str">
        <f>IF(OR($A41="",$H41=""),"",IF($G41&lt;=$H41,"REPONER",""))</f>
        <v/>
      </c>
    </row>
    <row r="42">
      <c r="E42" t="e">
        <f>IF($A42="","",SUMIFS(Movimientos!$D:$D,Movimientos!$B:$B,$A42,Movimientos!$C:$C,"Entrada"))</f>
      </c>
      <c r="F42" t="e">
        <f>IF($A42="","",SUMIFS(Movimientos!$D:$D,Movimientos!$B:$B,$A42,Movimientos!$C:$C,"Salida"))</f>
      </c>
      <c r="G42" t="e">
        <f>IF($A42="","",N($D42)+N($E42)-N($F42))</f>
      </c>
      <c r="I42" t="str">
        <f>IF(OR($A42="",$H42=""),"",IF($G42&lt;=$H42,"REPONER",""))</f>
        <v/>
      </c>
    </row>
    <row r="43">
      <c r="E43" t="e">
        <f>IF($A43="","",SUMIFS(Movimientos!$D:$D,Movimientos!$B:$B,$A43,Movimientos!$C:$C,"Entrada"))</f>
      </c>
      <c r="F43" t="e">
        <f>IF($A43="","",SUMIFS(Movimientos!$D:$D,Movimientos!$B:$B,$A43,Movimientos!$C:$C,"Salida"))</f>
      </c>
      <c r="G43" t="e">
        <f>IF($A43="","",N($D43)+N($E43)-N($F43))</f>
      </c>
      <c r="I43" t="str">
        <f>IF(OR($A43="",$H43=""),"",IF($G43&lt;=$H43,"REPONER",""))</f>
        <v/>
      </c>
    </row>
    <row r="44">
      <c r="E44" t="e">
        <f>IF($A44="","",SUMIFS(Movimientos!$D:$D,Movimientos!$B:$B,$A44,Movimientos!$C:$C,"Entrada"))</f>
      </c>
      <c r="F44" t="e">
        <f>IF($A44="","",SUMIFS(Movimientos!$D:$D,Movimientos!$B:$B,$A44,Movimientos!$C:$C,"Salida"))</f>
      </c>
      <c r="G44" t="e">
        <f>IF($A44="","",N($D44)+N($E44)-N($F44))</f>
      </c>
      <c r="I44" t="str">
        <f>IF(OR($A44="",$H44=""),"",IF($G44&lt;=$H44,"REPONER",""))</f>
        <v/>
      </c>
    </row>
    <row r="45">
      <c r="E45" t="e">
        <f>IF($A45="","",SUMIFS(Movimientos!$D:$D,Movimientos!$B:$B,$A45,Movimientos!$C:$C,"Entrada"))</f>
      </c>
      <c r="F45" t="e">
        <f>IF($A45="","",SUMIFS(Movimientos!$D:$D,Movimientos!$B:$B,$A45,Movimientos!$C:$C,"Salida"))</f>
      </c>
      <c r="G45" t="e">
        <f>IF($A45="","",N($D45)+N($E45)-N($F45))</f>
      </c>
      <c r="I45" t="str">
        <f>IF(OR($A45="",$H45=""),"",IF($G45&lt;=$H45,"REPONER",""))</f>
        <v/>
      </c>
    </row>
    <row r="46">
      <c r="E46" t="e">
        <f>IF($A46="","",SUMIFS(Movimientos!$D:$D,Movimientos!$B:$B,$A46,Movimientos!$C:$C,"Entrada"))</f>
      </c>
      <c r="F46" t="e">
        <f>IF($A46="","",SUMIFS(Movimientos!$D:$D,Movimientos!$B:$B,$A46,Movimientos!$C:$C,"Salida"))</f>
      </c>
      <c r="G46" t="e">
        <f>IF($A46="","",N($D46)+N($E46)-N($F46))</f>
      </c>
      <c r="I46" t="str">
        <f>IF(OR($A46="",$H46=""),"",IF($G46&lt;=$H46,"REPONER",""))</f>
        <v/>
      </c>
    </row>
    <row r="47">
      <c r="E47" t="e">
        <f>IF($A47="","",SUMIFS(Movimientos!$D:$D,Movimientos!$B:$B,$A47,Movimientos!$C:$C,"Entrada"))</f>
      </c>
      <c r="F47" t="e">
        <f>IF($A47="","",SUMIFS(Movimientos!$D:$D,Movimientos!$B:$B,$A47,Movimientos!$C:$C,"Salida"))</f>
      </c>
      <c r="G47" t="e">
        <f>IF($A47="","",N($D47)+N($E47)-N($F47))</f>
      </c>
      <c r="I47" t="str">
        <f>IF(OR($A47="",$H47=""),"",IF($G47&lt;=$H47,"REPONER",""))</f>
        <v/>
      </c>
    </row>
    <row r="48">
      <c r="E48" t="e">
        <f>IF($A48="","",SUMIFS(Movimientos!$D:$D,Movimientos!$B:$B,$A48,Movimientos!$C:$C,"Entrada"))</f>
      </c>
      <c r="F48" t="e">
        <f>IF($A48="","",SUMIFS(Movimientos!$D:$D,Movimientos!$B:$B,$A48,Movimientos!$C:$C,"Salida"))</f>
      </c>
      <c r="G48" t="e">
        <f>IF($A48="","",N($D48)+N($E48)-N($F48))</f>
      </c>
      <c r="I48" t="str">
        <f>IF(OR($A48="",$H48=""),"",IF($G48&lt;=$H48,"REPONER",""))</f>
        <v/>
      </c>
    </row>
    <row r="49">
      <c r="E49" t="e">
        <f>IF($A49="","",SUMIFS(Movimientos!$D:$D,Movimientos!$B:$B,$A49,Movimientos!$C:$C,"Entrada"))</f>
      </c>
      <c r="F49" t="e">
        <f>IF($A49="","",SUMIFS(Movimientos!$D:$D,Movimientos!$B:$B,$A49,Movimientos!$C:$C,"Salida"))</f>
      </c>
      <c r="G49" t="e">
        <f>IF($A49="","",N($D49)+N($E49)-N($F49))</f>
      </c>
      <c r="I49" t="str">
        <f>IF(OR($A49="",$H49=""),"",IF($G49&lt;=$H49,"REPONER",""))</f>
        <v/>
      </c>
    </row>
    <row r="50">
      <c r="E50" t="e">
        <f>IF($A50="","",SUMIFS(Movimientos!$D:$D,Movimientos!$B:$B,$A50,Movimientos!$C:$C,"Entrada"))</f>
      </c>
      <c r="F50" t="e">
        <f>IF($A50="","",SUMIFS(Movimientos!$D:$D,Movimientos!$B:$B,$A50,Movimientos!$C:$C,"Salida"))</f>
      </c>
      <c r="G50" t="e">
        <f>IF($A50="","",N($D50)+N($E50)-N($F50))</f>
      </c>
      <c r="I50" t="str">
        <f>IF(OR($A50="",$H50=""),"",IF($G50&lt;=$H50,"REPONER",""))</f>
        <v/>
      </c>
    </row>
    <row r="51">
      <c r="E51" t="e">
        <f>IF($A51="","",SUMIFS(Movimientos!$D:$D,Movimientos!$B:$B,$A51,Movimientos!$C:$C,"Entrada"))</f>
      </c>
      <c r="F51" t="e">
        <f>IF($A51="","",SUMIFS(Movimientos!$D:$D,Movimientos!$B:$B,$A51,Movimientos!$C:$C,"Salida"))</f>
      </c>
      <c r="G51" t="e">
        <f>IF($A51="","",N($D51)+N($E51)-N($F51))</f>
      </c>
      <c r="I51" t="str">
        <f>IF(OR($A51="",$H51=""),"",IF($G51&lt;=$H51,"REPONER",""))</f>
        <v/>
      </c>
    </row>
    <row r="52">
      <c r="E52" t="e">
        <f>IF($A52="","",SUMIFS(Movimientos!$D:$D,Movimientos!$B:$B,$A52,Movimientos!$C:$C,"Entrada"))</f>
      </c>
      <c r="F52" t="e">
        <f>IF($A52="","",SUMIFS(Movimientos!$D:$D,Movimientos!$B:$B,$A52,Movimientos!$C:$C,"Salida"))</f>
      </c>
      <c r="G52" t="e">
        <f>IF($A52="","",N($D52)+N($E52)-N($F52))</f>
      </c>
      <c r="I52" t="str">
        <f>IF(OR($A52="",$H52=""),"",IF($G52&lt;=$H52,"REPONER",""))</f>
        <v/>
      </c>
    </row>
    <row r="53">
      <c r="E53" t="e">
        <f>IF($A53="","",SUMIFS(Movimientos!$D:$D,Movimientos!$B:$B,$A53,Movimientos!$C:$C,"Entrada"))</f>
      </c>
      <c r="F53" t="e">
        <f>IF($A53="","",SUMIFS(Movimientos!$D:$D,Movimientos!$B:$B,$A53,Movimientos!$C:$C,"Salida"))</f>
      </c>
      <c r="G53" t="e">
        <f>IF($A53="","",N($D53)+N($E53)-N($F53))</f>
      </c>
      <c r="I53" t="str">
        <f>IF(OR($A53="",$H53=""),"",IF($G53&lt;=$H53,"REPONER",""))</f>
        <v/>
      </c>
    </row>
    <row r="54">
      <c r="E54" t="e">
        <f>IF($A54="","",SUMIFS(Movimientos!$D:$D,Movimientos!$B:$B,$A54,Movimientos!$C:$C,"Entrada"))</f>
      </c>
      <c r="F54" t="e">
        <f>IF($A54="","",SUMIFS(Movimientos!$D:$D,Movimientos!$B:$B,$A54,Movimientos!$C:$C,"Salida"))</f>
      </c>
      <c r="G54" t="e">
        <f>IF($A54="","",N($D54)+N($E54)-N($F54))</f>
      </c>
      <c r="I54" t="str">
        <f>IF(OR($A54="",$H54=""),"",IF($G54&lt;=$H54,"REPONER",""))</f>
        <v/>
      </c>
    </row>
    <row r="55">
      <c r="E55" t="e">
        <f>IF($A55="","",SUMIFS(Movimientos!$D:$D,Movimientos!$B:$B,$A55,Movimientos!$C:$C,"Entrada"))</f>
      </c>
      <c r="F55" t="e">
        <f>IF($A55="","",SUMIFS(Movimientos!$D:$D,Movimientos!$B:$B,$A55,Movimientos!$C:$C,"Salida"))</f>
      </c>
      <c r="G55" t="e">
        <f>IF($A55="","",N($D55)+N($E55)-N($F55))</f>
      </c>
      <c r="I55" t="str">
        <f>IF(OR($A55="",$H55=""),"",IF($G55&lt;=$H55,"REPONER",""))</f>
        <v/>
      </c>
    </row>
    <row r="56">
      <c r="E56" t="e">
        <f>IF($A56="","",SUMIFS(Movimientos!$D:$D,Movimientos!$B:$B,$A56,Movimientos!$C:$C,"Entrada"))</f>
      </c>
      <c r="F56" t="e">
        <f>IF($A56="","",SUMIFS(Movimientos!$D:$D,Movimientos!$B:$B,$A56,Movimientos!$C:$C,"Salida"))</f>
      </c>
      <c r="G56" t="e">
        <f>IF($A56="","",N($D56)+N($E56)-N($F56))</f>
      </c>
      <c r="I56" t="str">
        <f>IF(OR($A56="",$H56=""),"",IF($G56&lt;=$H56,"REPONER",""))</f>
        <v/>
      </c>
    </row>
    <row r="57">
      <c r="E57" t="e">
        <f>IF($A57="","",SUMIFS(Movimientos!$D:$D,Movimientos!$B:$B,$A57,Movimientos!$C:$C,"Entrada"))</f>
      </c>
      <c r="F57" t="e">
        <f>IF($A57="","",SUMIFS(Movimientos!$D:$D,Movimientos!$B:$B,$A57,Movimientos!$C:$C,"Salida"))</f>
      </c>
      <c r="G57" t="e">
        <f>IF($A57="","",N($D57)+N($E57)-N($F57))</f>
      </c>
      <c r="I57" t="str">
        <f>IF(OR($A57="",$H57=""),"",IF($G57&lt;=$H57,"REPONER",""))</f>
        <v/>
      </c>
    </row>
    <row r="58">
      <c r="E58" t="e">
        <f>IF($A58="","",SUMIFS(Movimientos!$D:$D,Movimientos!$B:$B,$A58,Movimientos!$C:$C,"Entrada"))</f>
      </c>
      <c r="F58" t="e">
        <f>IF($A58="","",SUMIFS(Movimientos!$D:$D,Movimientos!$B:$B,$A58,Movimientos!$C:$C,"Salida"))</f>
      </c>
      <c r="G58" t="e">
        <f>IF($A58="","",N($D58)+N($E58)-N($F58))</f>
      </c>
      <c r="I58" t="str">
        <f>IF(OR($A58="",$H58=""),"",IF($G58&lt;=$H58,"REPONER",""))</f>
        <v/>
      </c>
    </row>
    <row r="59">
      <c r="E59" t="e">
        <f>IF($A59="","",SUMIFS(Movimientos!$D:$D,Movimientos!$B:$B,$A59,Movimientos!$C:$C,"Entrada"))</f>
      </c>
      <c r="F59" t="e">
        <f>IF($A59="","",SUMIFS(Movimientos!$D:$D,Movimientos!$B:$B,$A59,Movimientos!$C:$C,"Salida"))</f>
      </c>
      <c r="G59" t="e">
        <f>IF($A59="","",N($D59)+N($E59)-N($F59))</f>
      </c>
      <c r="I59" t="str">
        <f>IF(OR($A59="",$H59=""),"",IF($G59&lt;=$H59,"REPONER",""))</f>
        <v/>
      </c>
    </row>
    <row r="60">
      <c r="E60" t="e">
        <f>IF($A60="","",SUMIFS(Movimientos!$D:$D,Movimientos!$B:$B,$A60,Movimientos!$C:$C,"Entrada"))</f>
      </c>
      <c r="F60" t="e">
        <f>IF($A60="","",SUMIFS(Movimientos!$D:$D,Movimientos!$B:$B,$A60,Movimientos!$C:$C,"Salida"))</f>
      </c>
      <c r="G60" t="e">
        <f>IF($A60="","",N($D60)+N($E60)-N($F60))</f>
      </c>
      <c r="I60" t="str">
        <f>IF(OR($A60="",$H60=""),"",IF($G60&lt;=$H60,"REPONER",""))</f>
        <v/>
      </c>
    </row>
    <row r="61">
      <c r="E61" t="e">
        <f>IF($A61="","",SUMIFS(Movimientos!$D:$D,Movimientos!$B:$B,$A61,Movimientos!$C:$C,"Entrada"))</f>
      </c>
      <c r="F61" t="e">
        <f>IF($A61="","",SUMIFS(Movimientos!$D:$D,Movimientos!$B:$B,$A61,Movimientos!$C:$C,"Salida"))</f>
      </c>
      <c r="G61" t="e">
        <f>IF($A61="","",N($D61)+N($E61)-N($F61))</f>
      </c>
      <c r="I61" t="str">
        <f>IF(OR($A61="",$H61=""),"",IF($G61&lt;=$H61,"REPONER",""))</f>
        <v/>
      </c>
    </row>
    <row r="62">
      <c r="E62" t="e">
        <f>IF($A62="","",SUMIFS(Movimientos!$D:$D,Movimientos!$B:$B,$A62,Movimientos!$C:$C,"Entrada"))</f>
      </c>
      <c r="F62" t="e">
        <f>IF($A62="","",SUMIFS(Movimientos!$D:$D,Movimientos!$B:$B,$A62,Movimientos!$C:$C,"Salida"))</f>
      </c>
      <c r="G62" t="e">
        <f>IF($A62="","",N($D62)+N($E62)-N($F62))</f>
      </c>
      <c r="I62" t="str">
        <f>IF(OR($A62="",$H62=""),"",IF($G62&lt;=$H62,"REPONER",""))</f>
        <v/>
      </c>
    </row>
    <row r="63">
      <c r="E63" t="e">
        <f>IF($A63="","",SUMIFS(Movimientos!$D:$D,Movimientos!$B:$B,$A63,Movimientos!$C:$C,"Entrada"))</f>
      </c>
      <c r="F63" t="e">
        <f>IF($A63="","",SUMIFS(Movimientos!$D:$D,Movimientos!$B:$B,$A63,Movimientos!$C:$C,"Salida"))</f>
      </c>
      <c r="G63" t="e">
        <f>IF($A63="","",N($D63)+N($E63)-N($F63))</f>
      </c>
      <c r="I63" t="str">
        <f>IF(OR($A63="",$H63=""),"",IF($G63&lt;=$H63,"REPONER",""))</f>
        <v/>
      </c>
    </row>
    <row r="64">
      <c r="E64" t="e">
        <f>IF($A64="","",SUMIFS(Movimientos!$D:$D,Movimientos!$B:$B,$A64,Movimientos!$C:$C,"Entrada"))</f>
      </c>
      <c r="F64" t="e">
        <f>IF($A64="","",SUMIFS(Movimientos!$D:$D,Movimientos!$B:$B,$A64,Movimientos!$C:$C,"Salida"))</f>
      </c>
      <c r="G64" t="e">
        <f>IF($A64="","",N($D64)+N($E64)-N($F64))</f>
      </c>
      <c r="I64" t="str">
        <f>IF(OR($A64="",$H64=""),"",IF($G64&lt;=$H64,"REPONER",""))</f>
        <v/>
      </c>
    </row>
    <row r="65">
      <c r="E65" t="e">
        <f>IF($A65="","",SUMIFS(Movimientos!$D:$D,Movimientos!$B:$B,$A65,Movimientos!$C:$C,"Entrada"))</f>
      </c>
      <c r="F65" t="e">
        <f>IF($A65="","",SUMIFS(Movimientos!$D:$D,Movimientos!$B:$B,$A65,Movimientos!$C:$C,"Salida"))</f>
      </c>
      <c r="G65" t="e">
        <f>IF($A65="","",N($D65)+N($E65)-N($F65))</f>
      </c>
      <c r="I65" t="str">
        <f>IF(OR($A65="",$H65=""),"",IF($G65&lt;=$H65,"REPONER",""))</f>
        <v/>
      </c>
    </row>
    <row r="66">
      <c r="E66" t="e">
        <f>IF($A66="","",SUMIFS(Movimientos!$D:$D,Movimientos!$B:$B,$A66,Movimientos!$C:$C,"Entrada"))</f>
      </c>
      <c r="F66" t="e">
        <f>IF($A66="","",SUMIFS(Movimientos!$D:$D,Movimientos!$B:$B,$A66,Movimientos!$C:$C,"Salida"))</f>
      </c>
      <c r="G66" t="e">
        <f>IF($A66="","",N($D66)+N($E66)-N($F66))</f>
      </c>
      <c r="I66" t="str">
        <f>IF(OR($A66="",$H66=""),"",IF($G66&lt;=$H66,"REPONER",""))</f>
        <v/>
      </c>
    </row>
    <row r="67">
      <c r="E67" t="e">
        <f>IF($A67="","",SUMIFS(Movimientos!$D:$D,Movimientos!$B:$B,$A67,Movimientos!$C:$C,"Entrada"))</f>
      </c>
      <c r="F67" t="e">
        <f>IF($A67="","",SUMIFS(Movimientos!$D:$D,Movimientos!$B:$B,$A67,Movimientos!$C:$C,"Salida"))</f>
      </c>
      <c r="G67" t="e">
        <f>IF($A67="","",N($D67)+N($E67)-N($F67))</f>
      </c>
      <c r="I67" t="str">
        <f>IF(OR($A67="",$H67=""),"",IF($G67&lt;=$H67,"REPONER",""))</f>
        <v/>
      </c>
    </row>
    <row r="68">
      <c r="E68" t="e">
        <f>IF($A68="","",SUMIFS(Movimientos!$D:$D,Movimientos!$B:$B,$A68,Movimientos!$C:$C,"Entrada"))</f>
      </c>
      <c r="F68" t="e">
        <f>IF($A68="","",SUMIFS(Movimientos!$D:$D,Movimientos!$B:$B,$A68,Movimientos!$C:$C,"Salida"))</f>
      </c>
      <c r="G68" t="e">
        <f>IF($A68="","",N($D68)+N($E68)-N($F68))</f>
      </c>
      <c r="I68" t="str">
        <f>IF(OR($A68="",$H68=""),"",IF($G68&lt;=$H68,"REPONER",""))</f>
        <v/>
      </c>
    </row>
    <row r="69">
      <c r="E69" t="e">
        <f>IF($A69="","",SUMIFS(Movimientos!$D:$D,Movimientos!$B:$B,$A69,Movimientos!$C:$C,"Entrada"))</f>
      </c>
      <c r="F69" t="e">
        <f>IF($A69="","",SUMIFS(Movimientos!$D:$D,Movimientos!$B:$B,$A69,Movimientos!$C:$C,"Salida"))</f>
      </c>
      <c r="G69" t="e">
        <f>IF($A69="","",N($D69)+N($E69)-N($F69))</f>
      </c>
      <c r="I69" t="str">
        <f>IF(OR($A69="",$H69=""),"",IF($G69&lt;=$H69,"REPONER",""))</f>
        <v/>
      </c>
    </row>
    <row r="70">
      <c r="E70" t="e">
        <f>IF($A70="","",SUMIFS(Movimientos!$D:$D,Movimientos!$B:$B,$A70,Movimientos!$C:$C,"Entrada"))</f>
      </c>
      <c r="F70" t="e">
        <f>IF($A70="","",SUMIFS(Movimientos!$D:$D,Movimientos!$B:$B,$A70,Movimientos!$C:$C,"Salida"))</f>
      </c>
      <c r="G70" t="e">
        <f>IF($A70="","",N($D70)+N($E70)-N($F70))</f>
      </c>
      <c r="I70" t="str">
        <f>IF(OR($A70="",$H70=""),"",IF($G70&lt;=$H70,"REPONER",""))</f>
        <v/>
      </c>
    </row>
    <row r="71">
      <c r="E71" t="e">
        <f>IF($A71="","",SUMIFS(Movimientos!$D:$D,Movimientos!$B:$B,$A71,Movimientos!$C:$C,"Entrada"))</f>
      </c>
      <c r="F71" t="e">
        <f>IF($A71="","",SUMIFS(Movimientos!$D:$D,Movimientos!$B:$B,$A71,Movimientos!$C:$C,"Salida"))</f>
      </c>
      <c r="G71" t="e">
        <f>IF($A71="","",N($D71)+N($E71)-N($F71))</f>
      </c>
      <c r="I71" t="str">
        <f>IF(OR($A71="",$H71=""),"",IF($G71&lt;=$H71,"REPONER",""))</f>
        <v/>
      </c>
    </row>
    <row r="72">
      <c r="E72" t="e">
        <f>IF($A72="","",SUMIFS(Movimientos!$D:$D,Movimientos!$B:$B,$A72,Movimientos!$C:$C,"Entrada"))</f>
      </c>
      <c r="F72" t="e">
        <f>IF($A72="","",SUMIFS(Movimientos!$D:$D,Movimientos!$B:$B,$A72,Movimientos!$C:$C,"Salida"))</f>
      </c>
      <c r="G72" t="e">
        <f>IF($A72="","",N($D72)+N($E72)-N($F72))</f>
      </c>
      <c r="I72" t="str">
        <f>IF(OR($A72="",$H72=""),"",IF($G72&lt;=$H72,"REPONER",""))</f>
        <v/>
      </c>
    </row>
    <row r="73">
      <c r="E73" t="e">
        <f>IF($A73="","",SUMIFS(Movimientos!$D:$D,Movimientos!$B:$B,$A73,Movimientos!$C:$C,"Entrada"))</f>
      </c>
      <c r="F73" t="e">
        <f>IF($A73="","",SUMIFS(Movimientos!$D:$D,Movimientos!$B:$B,$A73,Movimientos!$C:$C,"Salida"))</f>
      </c>
      <c r="G73" t="e">
        <f>IF($A73="","",N($D73)+N($E73)-N($F73))</f>
      </c>
      <c r="I73" t="str">
        <f>IF(OR($A73="",$H73=""),"",IF($G73&lt;=$H73,"REPONER",""))</f>
        <v/>
      </c>
    </row>
    <row r="74">
      <c r="E74" t="e">
        <f>IF($A74="","",SUMIFS(Movimientos!$D:$D,Movimientos!$B:$B,$A74,Movimientos!$C:$C,"Entrada"))</f>
      </c>
      <c r="F74" t="e">
        <f>IF($A74="","",SUMIFS(Movimientos!$D:$D,Movimientos!$B:$B,$A74,Movimientos!$C:$C,"Salida"))</f>
      </c>
      <c r="G74" t="e">
        <f>IF($A74="","",N($D74)+N($E74)-N($F74))</f>
      </c>
      <c r="I74" t="str">
        <f>IF(OR($A74="",$H74=""),"",IF($G74&lt;=$H74,"REPONER",""))</f>
        <v/>
      </c>
    </row>
    <row r="75">
      <c r="E75" t="e">
        <f>IF($A75="","",SUMIFS(Movimientos!$D:$D,Movimientos!$B:$B,$A75,Movimientos!$C:$C,"Entrada"))</f>
      </c>
      <c r="F75" t="e">
        <f>IF($A75="","",SUMIFS(Movimientos!$D:$D,Movimientos!$B:$B,$A75,Movimientos!$C:$C,"Salida"))</f>
      </c>
      <c r="G75" t="e">
        <f>IF($A75="","",N($D75)+N($E75)-N($F75))</f>
      </c>
      <c r="I75" t="str">
        <f>IF(OR($A75="",$H75=""),"",IF($G75&lt;=$H75,"REPONER",""))</f>
        <v/>
      </c>
    </row>
    <row r="76">
      <c r="E76" t="e">
        <f>IF($A76="","",SUMIFS(Movimientos!$D:$D,Movimientos!$B:$B,$A76,Movimientos!$C:$C,"Entrada"))</f>
      </c>
      <c r="F76" t="e">
        <f>IF($A76="","",SUMIFS(Movimientos!$D:$D,Movimientos!$B:$B,$A76,Movimientos!$C:$C,"Salida"))</f>
      </c>
      <c r="G76" t="e">
        <f>IF($A76="","",N($D76)+N($E76)-N($F76))</f>
      </c>
      <c r="I76" t="str">
        <f>IF(OR($A76="",$H76=""),"",IF($G76&lt;=$H76,"REPONER",""))</f>
        <v/>
      </c>
    </row>
    <row r="77">
      <c r="E77" t="e">
        <f>IF($A77="","",SUMIFS(Movimientos!$D:$D,Movimientos!$B:$B,$A77,Movimientos!$C:$C,"Entrada"))</f>
      </c>
      <c r="F77" t="e">
        <f>IF($A77="","",SUMIFS(Movimientos!$D:$D,Movimientos!$B:$B,$A77,Movimientos!$C:$C,"Salida"))</f>
      </c>
      <c r="G77" t="e">
        <f>IF($A77="","",N($D77)+N($E77)-N($F77))</f>
      </c>
      <c r="I77" t="str">
        <f>IF(OR($A77="",$H77=""),"",IF($G77&lt;=$H77,"REPONER",""))</f>
        <v/>
      </c>
    </row>
    <row r="78">
      <c r="E78" t="e">
        <f>IF($A78="","",SUMIFS(Movimientos!$D:$D,Movimientos!$B:$B,$A78,Movimientos!$C:$C,"Entrada"))</f>
      </c>
      <c r="F78" t="e">
        <f>IF($A78="","",SUMIFS(Movimientos!$D:$D,Movimientos!$B:$B,$A78,Movimientos!$C:$C,"Salida"))</f>
      </c>
      <c r="G78" t="e">
        <f>IF($A78="","",N($D78)+N($E78)-N($F78))</f>
      </c>
      <c r="I78" t="str">
        <f>IF(OR($A78="",$H78=""),"",IF($G78&lt;=$H78,"REPONER",""))</f>
        <v/>
      </c>
    </row>
    <row r="79">
      <c r="E79" t="e">
        <f>IF($A79="","",SUMIFS(Movimientos!$D:$D,Movimientos!$B:$B,$A79,Movimientos!$C:$C,"Entrada"))</f>
      </c>
      <c r="F79" t="e">
        <f>IF($A79="","",SUMIFS(Movimientos!$D:$D,Movimientos!$B:$B,$A79,Movimientos!$C:$C,"Salida"))</f>
      </c>
      <c r="G79" t="e">
        <f>IF($A79="","",N($D79)+N($E79)-N($F79))</f>
      </c>
      <c r="I79" t="str">
        <f>IF(OR($A79="",$H79=""),"",IF($G79&lt;=$H79,"REPONER",""))</f>
        <v/>
      </c>
    </row>
    <row r="80">
      <c r="E80" t="e">
        <f>IF($A80="","",SUMIFS(Movimientos!$D:$D,Movimientos!$B:$B,$A80,Movimientos!$C:$C,"Entrada"))</f>
      </c>
      <c r="F80" t="e">
        <f>IF($A80="","",SUMIFS(Movimientos!$D:$D,Movimientos!$B:$B,$A80,Movimientos!$C:$C,"Salida"))</f>
      </c>
      <c r="G80" t="e">
        <f>IF($A80="","",N($D80)+N($E80)-N($F80))</f>
      </c>
      <c r="I80" t="str">
        <f>IF(OR($A80="",$H80=""),"",IF($G80&lt;=$H80,"REPONER",""))</f>
        <v/>
      </c>
    </row>
    <row r="81">
      <c r="E81" t="e">
        <f>IF($A81="","",SUMIFS(Movimientos!$D:$D,Movimientos!$B:$B,$A81,Movimientos!$C:$C,"Entrada"))</f>
      </c>
      <c r="F81" t="e">
        <f>IF($A81="","",SUMIFS(Movimientos!$D:$D,Movimientos!$B:$B,$A81,Movimientos!$C:$C,"Salida"))</f>
      </c>
      <c r="G81" t="e">
        <f>IF($A81="","",N($D81)+N($E81)-N($F81))</f>
      </c>
      <c r="I81" t="str">
        <f>IF(OR($A81="",$H81=""),"",IF($G81&lt;=$H81,"REPONER",""))</f>
        <v/>
      </c>
    </row>
    <row r="82">
      <c r="E82" t="e">
        <f>IF($A82="","",SUMIFS(Movimientos!$D:$D,Movimientos!$B:$B,$A82,Movimientos!$C:$C,"Entrada"))</f>
      </c>
      <c r="F82" t="e">
        <f>IF($A82="","",SUMIFS(Movimientos!$D:$D,Movimientos!$B:$B,$A82,Movimientos!$C:$C,"Salida"))</f>
      </c>
      <c r="G82" t="e">
        <f>IF($A82="","",N($D82)+N($E82)-N($F82))</f>
      </c>
      <c r="I82" t="str">
        <f>IF(OR($A82="",$H82=""),"",IF($G82&lt;=$H82,"REPONER",""))</f>
        <v/>
      </c>
    </row>
    <row r="83">
      <c r="E83" t="e">
        <f>IF($A83="","",SUMIFS(Movimientos!$D:$D,Movimientos!$B:$B,$A83,Movimientos!$C:$C,"Entrada"))</f>
      </c>
      <c r="F83" t="e">
        <f>IF($A83="","",SUMIFS(Movimientos!$D:$D,Movimientos!$B:$B,$A83,Movimientos!$C:$C,"Salida"))</f>
      </c>
      <c r="G83" t="e">
        <f>IF($A83="","",N($D83)+N($E83)-N($F83))</f>
      </c>
      <c r="I83" t="str">
        <f>IF(OR($A83="",$H83=""),"",IF($G83&lt;=$H83,"REPONER",""))</f>
        <v/>
      </c>
    </row>
    <row r="84">
      <c r="E84" t="e">
        <f>IF($A84="","",SUMIFS(Movimientos!$D:$D,Movimientos!$B:$B,$A84,Movimientos!$C:$C,"Entrada"))</f>
      </c>
      <c r="F84" t="e">
        <f>IF($A84="","",SUMIFS(Movimientos!$D:$D,Movimientos!$B:$B,$A84,Movimientos!$C:$C,"Salida"))</f>
      </c>
      <c r="G84" t="e">
        <f>IF($A84="","",N($D84)+N($E84)-N($F84))</f>
      </c>
      <c r="I84" t="str">
        <f>IF(OR($A84="",$H84=""),"",IF($G84&lt;=$H84,"REPONER",""))</f>
        <v/>
      </c>
    </row>
    <row r="85">
      <c r="E85" t="e">
        <f>IF($A85="","",SUMIFS(Movimientos!$D:$D,Movimientos!$B:$B,$A85,Movimientos!$C:$C,"Entrada"))</f>
      </c>
      <c r="F85" t="e">
        <f>IF($A85="","",SUMIFS(Movimientos!$D:$D,Movimientos!$B:$B,$A85,Movimientos!$C:$C,"Salida"))</f>
      </c>
      <c r="G85" t="e">
        <f>IF($A85="","",N($D85)+N($E85)-N($F85))</f>
      </c>
      <c r="I85" t="str">
        <f>IF(OR($A85="",$H85=""),"",IF($G85&lt;=$H85,"REPONER",""))</f>
        <v/>
      </c>
    </row>
    <row r="86">
      <c r="E86" t="e">
        <f>IF($A86="","",SUMIFS(Movimientos!$D:$D,Movimientos!$B:$B,$A86,Movimientos!$C:$C,"Entrada"))</f>
      </c>
      <c r="F86" t="e">
        <f>IF($A86="","",SUMIFS(Movimientos!$D:$D,Movimientos!$B:$B,$A86,Movimientos!$C:$C,"Salida"))</f>
      </c>
      <c r="G86" t="e">
        <f>IF($A86="","",N($D86)+N($E86)-N($F86))</f>
      </c>
      <c r="I86" t="str">
        <f>IF(OR($A86="",$H86=""),"",IF($G86&lt;=$H86,"REPONER",""))</f>
        <v/>
      </c>
    </row>
    <row r="87">
      <c r="E87" t="e">
        <f>IF($A87="","",SUMIFS(Movimientos!$D:$D,Movimientos!$B:$B,$A87,Movimientos!$C:$C,"Entrada"))</f>
      </c>
      <c r="F87" t="e">
        <f>IF($A87="","",SUMIFS(Movimientos!$D:$D,Movimientos!$B:$B,$A87,Movimientos!$C:$C,"Salida"))</f>
      </c>
      <c r="G87" t="e">
        <f>IF($A87="","",N($D87)+N($E87)-N($F87))</f>
      </c>
      <c r="I87" t="str">
        <f>IF(OR($A87="",$H87=""),"",IF($G87&lt;=$H87,"REPONER",""))</f>
        <v/>
      </c>
    </row>
    <row r="88">
      <c r="E88" t="e">
        <f>IF($A88="","",SUMIFS(Movimientos!$D:$D,Movimientos!$B:$B,$A88,Movimientos!$C:$C,"Entrada"))</f>
      </c>
      <c r="F88" t="e">
        <f>IF($A88="","",SUMIFS(Movimientos!$D:$D,Movimientos!$B:$B,$A88,Movimientos!$C:$C,"Salida"))</f>
      </c>
      <c r="G88" t="e">
        <f>IF($A88="","",N($D88)+N($E88)-N($F88))</f>
      </c>
      <c r="I88" t="str">
        <f>IF(OR($A88="",$H88=""),"",IF($G88&lt;=$H88,"REPONER",""))</f>
        <v/>
      </c>
    </row>
    <row r="89">
      <c r="E89" t="e">
        <f>IF($A89="","",SUMIFS(Movimientos!$D:$D,Movimientos!$B:$B,$A89,Movimientos!$C:$C,"Entrada"))</f>
      </c>
      <c r="F89" t="e">
        <f>IF($A89="","",SUMIFS(Movimientos!$D:$D,Movimientos!$B:$B,$A89,Movimientos!$C:$C,"Salida"))</f>
      </c>
      <c r="G89" t="e">
        <f>IF($A89="","",N($D89)+N($E89)-N($F89))</f>
      </c>
      <c r="I89" t="str">
        <f>IF(OR($A89="",$H89=""),"",IF($G89&lt;=$H89,"REPONER",""))</f>
        <v/>
      </c>
    </row>
    <row r="90">
      <c r="E90" t="e">
        <f>IF($A90="","",SUMIFS(Movimientos!$D:$D,Movimientos!$B:$B,$A90,Movimientos!$C:$C,"Entrada"))</f>
      </c>
      <c r="F90" t="e">
        <f>IF($A90="","",SUMIFS(Movimientos!$D:$D,Movimientos!$B:$B,$A90,Movimientos!$C:$C,"Salida"))</f>
      </c>
      <c r="G90" t="e">
        <f>IF($A90="","",N($D90)+N($E90)-N($F90))</f>
      </c>
      <c r="I90" t="str">
        <f>IF(OR($A90="",$H90=""),"",IF($G90&lt;=$H90,"REPONER",""))</f>
        <v/>
      </c>
    </row>
    <row r="91">
      <c r="E91" t="e">
        <f>IF($A91="","",SUMIFS(Movimientos!$D:$D,Movimientos!$B:$B,$A91,Movimientos!$C:$C,"Entrada"))</f>
      </c>
      <c r="F91" t="e">
        <f>IF($A91="","",SUMIFS(Movimientos!$D:$D,Movimientos!$B:$B,$A91,Movimientos!$C:$C,"Salida"))</f>
      </c>
      <c r="G91" t="e">
        <f>IF($A91="","",N($D91)+N($E91)-N($F91))</f>
      </c>
      <c r="I91" t="str">
        <f>IF(OR($A91="",$H91=""),"",IF($G91&lt;=$H91,"REPONER",""))</f>
        <v/>
      </c>
    </row>
    <row r="92">
      <c r="E92" t="e">
        <f>IF($A92="","",SUMIFS(Movimientos!$D:$D,Movimientos!$B:$B,$A92,Movimientos!$C:$C,"Entrada"))</f>
      </c>
      <c r="F92" t="e">
        <f>IF($A92="","",SUMIFS(Movimientos!$D:$D,Movimientos!$B:$B,$A92,Movimientos!$C:$C,"Salida"))</f>
      </c>
      <c r="G92" t="e">
        <f>IF($A92="","",N($D92)+N($E92)-N($F92))</f>
      </c>
      <c r="I92" t="str">
        <f>IF(OR($A92="",$H92=""),"",IF($G92&lt;=$H92,"REPONER",""))</f>
        <v/>
      </c>
    </row>
    <row r="93">
      <c r="E93" t="e">
        <f>IF($A93="","",SUMIFS(Movimientos!$D:$D,Movimientos!$B:$B,$A93,Movimientos!$C:$C,"Entrada"))</f>
      </c>
      <c r="F93" t="e">
        <f>IF($A93="","",SUMIFS(Movimientos!$D:$D,Movimientos!$B:$B,$A93,Movimientos!$C:$C,"Salida"))</f>
      </c>
      <c r="G93" t="e">
        <f>IF($A93="","",N($D93)+N($E93)-N($F93))</f>
      </c>
      <c r="I93" t="str">
        <f>IF(OR($A93="",$H93=""),"",IF($G93&lt;=$H93,"REPONER",""))</f>
        <v/>
      </c>
    </row>
    <row r="94">
      <c r="E94" t="e">
        <f>IF($A94="","",SUMIFS(Movimientos!$D:$D,Movimientos!$B:$B,$A94,Movimientos!$C:$C,"Entrada"))</f>
      </c>
      <c r="F94" t="e">
        <f>IF($A94="","",SUMIFS(Movimientos!$D:$D,Movimientos!$B:$B,$A94,Movimientos!$C:$C,"Salida"))</f>
      </c>
      <c r="G94" t="e">
        <f>IF($A94="","",N($D94)+N($E94)-N($F94))</f>
      </c>
      <c r="I94" t="str">
        <f>IF(OR($A94="",$H94=""),"",IF($G94&lt;=$H94,"REPONER",""))</f>
        <v/>
      </c>
    </row>
    <row r="95">
      <c r="E95" t="e">
        <f>IF($A95="","",SUMIFS(Movimientos!$D:$D,Movimientos!$B:$B,$A95,Movimientos!$C:$C,"Entrada"))</f>
      </c>
      <c r="F95" t="e">
        <f>IF($A95="","",SUMIFS(Movimientos!$D:$D,Movimientos!$B:$B,$A95,Movimientos!$C:$C,"Salida"))</f>
      </c>
      <c r="G95" t="e">
        <f>IF($A95="","",N($D95)+N($E95)-N($F95))</f>
      </c>
      <c r="I95" t="str">
        <f>IF(OR($A95="",$H95=""),"",IF($G95&lt;=$H95,"REPONER",""))</f>
        <v/>
      </c>
    </row>
    <row r="96">
      <c r="E96" t="e">
        <f>IF($A96="","",SUMIFS(Movimientos!$D:$D,Movimientos!$B:$B,$A96,Movimientos!$C:$C,"Entrada"))</f>
      </c>
      <c r="F96" t="e">
        <f>IF($A96="","",SUMIFS(Movimientos!$D:$D,Movimientos!$B:$B,$A96,Movimientos!$C:$C,"Salida"))</f>
      </c>
      <c r="G96" t="e">
        <f>IF($A96="","",N($D96)+N($E96)-N($F96))</f>
      </c>
      <c r="I96" t="str">
        <f>IF(OR($A96="",$H96=""),"",IF($G96&lt;=$H96,"REPONER",""))</f>
        <v/>
      </c>
    </row>
    <row r="97">
      <c r="E97" t="e">
        <f>IF($A97="","",SUMIFS(Movimientos!$D:$D,Movimientos!$B:$B,$A97,Movimientos!$C:$C,"Entrada"))</f>
      </c>
      <c r="F97" t="e">
        <f>IF($A97="","",SUMIFS(Movimientos!$D:$D,Movimientos!$B:$B,$A97,Movimientos!$C:$C,"Salida"))</f>
      </c>
      <c r="G97" t="e">
        <f>IF($A97="","",N($D97)+N($E97)-N($F97))</f>
      </c>
      <c r="I97" t="str">
        <f>IF(OR($A97="",$H97=""),"",IF($G97&lt;=$H97,"REPONER",""))</f>
        <v/>
      </c>
    </row>
    <row r="98">
      <c r="E98" t="e">
        <f>IF($A98="","",SUMIFS(Movimientos!$D:$D,Movimientos!$B:$B,$A98,Movimientos!$C:$C,"Entrada"))</f>
      </c>
      <c r="F98" t="e">
        <f>IF($A98="","",SUMIFS(Movimientos!$D:$D,Movimientos!$B:$B,$A98,Movimientos!$C:$C,"Salida"))</f>
      </c>
      <c r="G98" t="e">
        <f>IF($A98="","",N($D98)+N($E98)-N($F98))</f>
      </c>
      <c r="I98" t="str">
        <f>IF(OR($A98="",$H98=""),"",IF($G98&lt;=$H98,"REPONER",""))</f>
        <v/>
      </c>
    </row>
    <row r="99">
      <c r="E99" t="e">
        <f>IF($A99="","",SUMIFS(Movimientos!$D:$D,Movimientos!$B:$B,$A99,Movimientos!$C:$C,"Entrada"))</f>
      </c>
      <c r="F99" t="e">
        <f>IF($A99="","",SUMIFS(Movimientos!$D:$D,Movimientos!$B:$B,$A99,Movimientos!$C:$C,"Salida"))</f>
      </c>
      <c r="G99" t="e">
        <f>IF($A99="","",N($D99)+N($E99)-N($F99))</f>
      </c>
      <c r="I99" t="str">
        <f>IF(OR($A99="",$H99=""),"",IF($G99&lt;=$H99,"REPONER",""))</f>
        <v/>
      </c>
    </row>
    <row r="100">
      <c r="E100" t="e">
        <f>IF($A100="","",SUMIFS(Movimientos!$D:$D,Movimientos!$B:$B,$A100,Movimientos!$C:$C,"Entrada"))</f>
      </c>
      <c r="F100" t="e">
        <f>IF($A100="","",SUMIFS(Movimientos!$D:$D,Movimientos!$B:$B,$A100,Movimientos!$C:$C,"Salida"))</f>
      </c>
      <c r="G100" t="e">
        <f>IF($A100="","",N($D100)+N($E100)-N($F100))</f>
      </c>
      <c r="I100" t="str">
        <f>IF(OR($A100="",$H100=""),"",IF($G100&lt;=$H100,"REPONER",""))</f>
        <v/>
      </c>
    </row>
    <row r="101">
      <c r="E101" t="e">
        <f>IF($A101="","",SUMIFS(Movimientos!$D:$D,Movimientos!$B:$B,$A101,Movimientos!$C:$C,"Entrada"))</f>
      </c>
      <c r="F101" t="e">
        <f>IF($A101="","",SUMIFS(Movimientos!$D:$D,Movimientos!$B:$B,$A101,Movimientos!$C:$C,"Salida"))</f>
      </c>
      <c r="G101" t="e">
        <f>IF($A101="","",N($D101)+N($E101)-N($F101))</f>
      </c>
      <c r="I101" t="str">
        <f>IF(OR($A101="",$H101=""),"",IF($G101&lt;=$H101,"REPONER",""))</f>
        <v/>
      </c>
    </row>
    <row r="102">
      <c r="E102" t="e">
        <f>IF($A102="","",SUMIFS(Movimientos!$D:$D,Movimientos!$B:$B,$A102,Movimientos!$C:$C,"Entrada"))</f>
      </c>
      <c r="F102" t="e">
        <f>IF($A102="","",SUMIFS(Movimientos!$D:$D,Movimientos!$B:$B,$A102,Movimientos!$C:$C,"Salida"))</f>
      </c>
      <c r="G102" t="e">
        <f>IF($A102="","",N($D102)+N($E102)-N($F102))</f>
      </c>
      <c r="I102" t="str">
        <f>IF(OR($A102="",$H102=""),"",IF($G102&lt;=$H102,"REPONER",""))</f>
        <v/>
      </c>
    </row>
    <row r="103">
      <c r="E103" t="e">
        <f>IF($A103="","",SUMIFS(Movimientos!$D:$D,Movimientos!$B:$B,$A103,Movimientos!$C:$C,"Entrada"))</f>
      </c>
      <c r="F103" t="e">
        <f>IF($A103="","",SUMIFS(Movimientos!$D:$D,Movimientos!$B:$B,$A103,Movimientos!$C:$C,"Salida"))</f>
      </c>
      <c r="G103" t="e">
        <f>IF($A103="","",N($D103)+N($E103)-N($F103))</f>
      </c>
      <c r="I103" t="str">
        <f>IF(OR($A103="",$H103=""),"",IF($G103&lt;=$H103,"REPONER",""))</f>
        <v/>
      </c>
    </row>
    <row r="104">
      <c r="E104" t="e">
        <f>IF($A104="","",SUMIFS(Movimientos!$D:$D,Movimientos!$B:$B,$A104,Movimientos!$C:$C,"Entrada"))</f>
      </c>
      <c r="F104" t="e">
        <f>IF($A104="","",SUMIFS(Movimientos!$D:$D,Movimientos!$B:$B,$A104,Movimientos!$C:$C,"Salida"))</f>
      </c>
      <c r="G104" t="e">
        <f>IF($A104="","",N($D104)+N($E104)-N($F104))</f>
      </c>
      <c r="I104" t="str">
        <f>IF(OR($A104="",$H104=""),"",IF($G104&lt;=$H104,"REPONER",""))</f>
        <v/>
      </c>
    </row>
    <row r="105">
      <c r="E105" t="e">
        <f>IF($A105="","",SUMIFS(Movimientos!$D:$D,Movimientos!$B:$B,$A105,Movimientos!$C:$C,"Entrada"))</f>
      </c>
      <c r="F105" t="e">
        <f>IF($A105="","",SUMIFS(Movimientos!$D:$D,Movimientos!$B:$B,$A105,Movimientos!$C:$C,"Salida"))</f>
      </c>
      <c r="G105" t="e">
        <f>IF($A105="","",N($D105)+N($E105)-N($F105))</f>
      </c>
      <c r="I105" t="str">
        <f>IF(OR($A105="",$H105=""),"",IF($G105&lt;=$H105,"REPONER",""))</f>
        <v/>
      </c>
    </row>
    <row r="106">
      <c r="E106" t="e">
        <f>IF($A106="","",SUMIFS(Movimientos!$D:$D,Movimientos!$B:$B,$A106,Movimientos!$C:$C,"Entrada"))</f>
      </c>
      <c r="F106" t="e">
        <f>IF($A106="","",SUMIFS(Movimientos!$D:$D,Movimientos!$B:$B,$A106,Movimientos!$C:$C,"Salida"))</f>
      </c>
      <c r="G106" t="e">
        <f>IF($A106="","",N($D106)+N($E106)-N($F106))</f>
      </c>
      <c r="I106" t="str">
        <f>IF(OR($A106="",$H106=""),"",IF($G106&lt;=$H106,"REPONER",""))</f>
        <v/>
      </c>
    </row>
    <row r="107">
      <c r="E107" t="e">
        <f>IF($A107="","",SUMIFS(Movimientos!$D:$D,Movimientos!$B:$B,$A107,Movimientos!$C:$C,"Entrada"))</f>
      </c>
      <c r="F107" t="e">
        <f>IF($A107="","",SUMIFS(Movimientos!$D:$D,Movimientos!$B:$B,$A107,Movimientos!$C:$C,"Salida"))</f>
      </c>
      <c r="G107" t="e">
        <f>IF($A107="","",N($D107)+N($E107)-N($F107))</f>
      </c>
      <c r="I107" t="str">
        <f>IF(OR($A107="",$H107=""),"",IF($G107&lt;=$H107,"REPONER",""))</f>
        <v/>
      </c>
    </row>
    <row r="108">
      <c r="E108" t="e">
        <f>IF($A108="","",SUMIFS(Movimientos!$D:$D,Movimientos!$B:$B,$A108,Movimientos!$C:$C,"Entrada"))</f>
      </c>
      <c r="F108" t="e">
        <f>IF($A108="","",SUMIFS(Movimientos!$D:$D,Movimientos!$B:$B,$A108,Movimientos!$C:$C,"Salida"))</f>
      </c>
      <c r="G108" t="e">
        <f>IF($A108="","",N($D108)+N($E108)-N($F108))</f>
      </c>
      <c r="I108" t="str">
        <f>IF(OR($A108="",$H108=""),"",IF($G108&lt;=$H108,"REPONER",""))</f>
        <v/>
      </c>
    </row>
    <row r="109">
      <c r="E109" t="e">
        <f>IF($A109="","",SUMIFS(Movimientos!$D:$D,Movimientos!$B:$B,$A109,Movimientos!$C:$C,"Entrada"))</f>
      </c>
      <c r="F109" t="e">
        <f>IF($A109="","",SUMIFS(Movimientos!$D:$D,Movimientos!$B:$B,$A109,Movimientos!$C:$C,"Salida"))</f>
      </c>
      <c r="G109" t="e">
        <f>IF($A109="","",N($D109)+N($E109)-N($F109))</f>
      </c>
      <c r="I109" t="str">
        <f>IF(OR($A109="",$H109=""),"",IF($G109&lt;=$H109,"REPONER",""))</f>
        <v/>
      </c>
    </row>
    <row r="110">
      <c r="E110" t="e">
        <f>IF($A110="","",SUMIFS(Movimientos!$D:$D,Movimientos!$B:$B,$A110,Movimientos!$C:$C,"Entrada"))</f>
      </c>
      <c r="F110" t="e">
        <f>IF($A110="","",SUMIFS(Movimientos!$D:$D,Movimientos!$B:$B,$A110,Movimientos!$C:$C,"Salida"))</f>
      </c>
      <c r="G110" t="e">
        <f>IF($A110="","",N($D110)+N($E110)-N($F110))</f>
      </c>
      <c r="I110" t="str">
        <f>IF(OR($A110="",$H110=""),"",IF($G110&lt;=$H110,"REPONER",""))</f>
        <v/>
      </c>
    </row>
    <row r="111">
      <c r="E111" t="e">
        <f>IF($A111="","",SUMIFS(Movimientos!$D:$D,Movimientos!$B:$B,$A111,Movimientos!$C:$C,"Entrada"))</f>
      </c>
      <c r="F111" t="e">
        <f>IF($A111="","",SUMIFS(Movimientos!$D:$D,Movimientos!$B:$B,$A111,Movimientos!$C:$C,"Salida"))</f>
      </c>
      <c r="G111" t="e">
        <f>IF($A111="","",N($D111)+N($E111)-N($F111))</f>
      </c>
      <c r="I111" t="str">
        <f>IF(OR($A111="",$H111=""),"",IF($G111&lt;=$H111,"REPONER",""))</f>
        <v/>
      </c>
    </row>
    <row r="112">
      <c r="E112" t="e">
        <f>IF($A112="","",SUMIFS(Movimientos!$D:$D,Movimientos!$B:$B,$A112,Movimientos!$C:$C,"Entrada"))</f>
      </c>
      <c r="F112" t="e">
        <f>IF($A112="","",SUMIFS(Movimientos!$D:$D,Movimientos!$B:$B,$A112,Movimientos!$C:$C,"Salida"))</f>
      </c>
      <c r="G112" t="e">
        <f>IF($A112="","",N($D112)+N($E112)-N($F112))</f>
      </c>
      <c r="I112" t="str">
        <f>IF(OR($A112="",$H112=""),"",IF($G112&lt;=$H112,"REPONER",""))</f>
        <v/>
      </c>
    </row>
    <row r="113">
      <c r="E113" t="e">
        <f>IF($A113="","",SUMIFS(Movimientos!$D:$D,Movimientos!$B:$B,$A113,Movimientos!$C:$C,"Entrada"))</f>
      </c>
      <c r="F113" t="e">
        <f>IF($A113="","",SUMIFS(Movimientos!$D:$D,Movimientos!$B:$B,$A113,Movimientos!$C:$C,"Salida"))</f>
      </c>
      <c r="G113" t="e">
        <f>IF($A113="","",N($D113)+N($E113)-N($F113))</f>
      </c>
      <c r="I113" t="str">
        <f>IF(OR($A113="",$H113=""),"",IF($G113&lt;=$H113,"REPONER",""))</f>
        <v/>
      </c>
    </row>
    <row r="114">
      <c r="E114" t="e">
        <f>IF($A114="","",SUMIFS(Movimientos!$D:$D,Movimientos!$B:$B,$A114,Movimientos!$C:$C,"Entrada"))</f>
      </c>
      <c r="F114" t="e">
        <f>IF($A114="","",SUMIFS(Movimientos!$D:$D,Movimientos!$B:$B,$A114,Movimientos!$C:$C,"Salida"))</f>
      </c>
      <c r="G114" t="e">
        <f>IF($A114="","",N($D114)+N($E114)-N($F114))</f>
      </c>
      <c r="I114" t="str">
        <f>IF(OR($A114="",$H114=""),"",IF($G114&lt;=$H114,"REPONER",""))</f>
        <v/>
      </c>
    </row>
    <row r="115">
      <c r="E115" t="e">
        <f>IF($A115="","",SUMIFS(Movimientos!$D:$D,Movimientos!$B:$B,$A115,Movimientos!$C:$C,"Entrada"))</f>
      </c>
      <c r="F115" t="e">
        <f>IF($A115="","",SUMIFS(Movimientos!$D:$D,Movimientos!$B:$B,$A115,Movimientos!$C:$C,"Salida"))</f>
      </c>
      <c r="G115" t="e">
        <f>IF($A115="","",N($D115)+N($E115)-N($F115))</f>
      </c>
      <c r="I115" t="str">
        <f>IF(OR($A115="",$H115=""),"",IF($G115&lt;=$H115,"REPONER",""))</f>
        <v/>
      </c>
    </row>
    <row r="116">
      <c r="E116" t="e">
        <f>IF($A116="","",SUMIFS(Movimientos!$D:$D,Movimientos!$B:$B,$A116,Movimientos!$C:$C,"Entrada"))</f>
      </c>
      <c r="F116" t="e">
        <f>IF($A116="","",SUMIFS(Movimientos!$D:$D,Movimientos!$B:$B,$A116,Movimientos!$C:$C,"Salida"))</f>
      </c>
      <c r="G116" t="e">
        <f>IF($A116="","",N($D116)+N($E116)-N($F116))</f>
      </c>
      <c r="I116" t="str">
        <f>IF(OR($A116="",$H116=""),"",IF($G116&lt;=$H116,"REPONER",""))</f>
        <v/>
      </c>
    </row>
    <row r="117">
      <c r="E117" t="e">
        <f>IF($A117="","",SUMIFS(Movimientos!$D:$D,Movimientos!$B:$B,$A117,Movimientos!$C:$C,"Entrada"))</f>
      </c>
      <c r="F117" t="e">
        <f>IF($A117="","",SUMIFS(Movimientos!$D:$D,Movimientos!$B:$B,$A117,Movimientos!$C:$C,"Salida"))</f>
      </c>
      <c r="G117" t="e">
        <f>IF($A117="","",N($D117)+N($E117)-N($F117))</f>
      </c>
      <c r="I117" t="str">
        <f>IF(OR($A117="",$H117=""),"",IF($G117&lt;=$H117,"REPONER",""))</f>
        <v/>
      </c>
    </row>
    <row r="118">
      <c r="E118" t="e">
        <f>IF($A118="","",SUMIFS(Movimientos!$D:$D,Movimientos!$B:$B,$A118,Movimientos!$C:$C,"Entrada"))</f>
      </c>
      <c r="F118" t="e">
        <f>IF($A118="","",SUMIFS(Movimientos!$D:$D,Movimientos!$B:$B,$A118,Movimientos!$C:$C,"Salida"))</f>
      </c>
      <c r="G118" t="e">
        <f>IF($A118="","",N($D118)+N($E118)-N($F118))</f>
      </c>
      <c r="I118" t="str">
        <f>IF(OR($A118="",$H118=""),"",IF($G118&lt;=$H118,"REPONER",""))</f>
        <v/>
      </c>
    </row>
    <row r="119">
      <c r="E119" t="e">
        <f>IF($A119="","",SUMIFS(Movimientos!$D:$D,Movimientos!$B:$B,$A119,Movimientos!$C:$C,"Entrada"))</f>
      </c>
      <c r="F119" t="e">
        <f>IF($A119="","",SUMIFS(Movimientos!$D:$D,Movimientos!$B:$B,$A119,Movimientos!$C:$C,"Salida"))</f>
      </c>
      <c r="G119" t="e">
        <f>IF($A119="","",N($D119)+N($E119)-N($F119))</f>
      </c>
      <c r="I119" t="str">
        <f>IF(OR($A119="",$H119=""),"",IF($G119&lt;=$H119,"REPONER",""))</f>
        <v/>
      </c>
    </row>
    <row r="120">
      <c r="E120" t="e">
        <f>IF($A120="","",SUMIFS(Movimientos!$D:$D,Movimientos!$B:$B,$A120,Movimientos!$C:$C,"Entrada"))</f>
      </c>
      <c r="F120" t="e">
        <f>IF($A120="","",SUMIFS(Movimientos!$D:$D,Movimientos!$B:$B,$A120,Movimientos!$C:$C,"Salida"))</f>
      </c>
      <c r="G120" t="e">
        <f>IF($A120="","",N($D120)+N($E120)-N($F120))</f>
      </c>
      <c r="I120" t="str">
        <f>IF(OR($A120="",$H120=""),"",IF($G120&lt;=$H120,"REPONER",""))</f>
        <v/>
      </c>
    </row>
    <row r="121">
      <c r="E121" t="e">
        <f>IF($A121="","",SUMIFS(Movimientos!$D:$D,Movimientos!$B:$B,$A121,Movimientos!$C:$C,"Entrada"))</f>
      </c>
      <c r="F121" t="e">
        <f>IF($A121="","",SUMIFS(Movimientos!$D:$D,Movimientos!$B:$B,$A121,Movimientos!$C:$C,"Salida"))</f>
      </c>
      <c r="G121" t="e">
        <f>IF($A121="","",N($D121)+N($E121)-N($F121))</f>
      </c>
      <c r="I121" t="str">
        <f>IF(OR($A121="",$H121=""),"",IF($G121&lt;=$H121,"REPONER",""))</f>
        <v/>
      </c>
    </row>
    <row r="122">
      <c r="E122" t="e">
        <f>IF($A122="","",SUMIFS(Movimientos!$D:$D,Movimientos!$B:$B,$A122,Movimientos!$C:$C,"Entrada"))</f>
      </c>
      <c r="F122" t="e">
        <f>IF($A122="","",SUMIFS(Movimientos!$D:$D,Movimientos!$B:$B,$A122,Movimientos!$C:$C,"Salida"))</f>
      </c>
      <c r="G122" t="e">
        <f>IF($A122="","",N($D122)+N($E122)-N($F122))</f>
      </c>
      <c r="I122" t="str">
        <f>IF(OR($A122="",$H122=""),"",IF($G122&lt;=$H122,"REPONER",""))</f>
        <v/>
      </c>
    </row>
    <row r="123">
      <c r="E123" t="e">
        <f>IF($A123="","",SUMIFS(Movimientos!$D:$D,Movimientos!$B:$B,$A123,Movimientos!$C:$C,"Entrada"))</f>
      </c>
      <c r="F123" t="e">
        <f>IF($A123="","",SUMIFS(Movimientos!$D:$D,Movimientos!$B:$B,$A123,Movimientos!$C:$C,"Salida"))</f>
      </c>
      <c r="G123" t="e">
        <f>IF($A123="","",N($D123)+N($E123)-N($F123))</f>
      </c>
      <c r="I123" t="str">
        <f>IF(OR($A123="",$H123=""),"",IF($G123&lt;=$H123,"REPONER",""))</f>
        <v/>
      </c>
    </row>
    <row r="124">
      <c r="E124" t="e">
        <f>IF($A124="","",SUMIFS(Movimientos!$D:$D,Movimientos!$B:$B,$A124,Movimientos!$C:$C,"Entrada"))</f>
      </c>
      <c r="F124" t="e">
        <f>IF($A124="","",SUMIFS(Movimientos!$D:$D,Movimientos!$B:$B,$A124,Movimientos!$C:$C,"Salida"))</f>
      </c>
      <c r="G124" t="e">
        <f>IF($A124="","",N($D124)+N($E124)-N($F124))</f>
      </c>
      <c r="I124" t="str">
        <f>IF(OR($A124="",$H124=""),"",IF($G124&lt;=$H124,"REPONER",""))</f>
        <v/>
      </c>
    </row>
    <row r="125">
      <c r="E125" t="e">
        <f>IF($A125="","",SUMIFS(Movimientos!$D:$D,Movimientos!$B:$B,$A125,Movimientos!$C:$C,"Entrada"))</f>
      </c>
      <c r="F125" t="e">
        <f>IF($A125="","",SUMIFS(Movimientos!$D:$D,Movimientos!$B:$B,$A125,Movimientos!$C:$C,"Salida"))</f>
      </c>
      <c r="G125" t="e">
        <f>IF($A125="","",N($D125)+N($E125)-N($F125))</f>
      </c>
      <c r="I125" t="str">
        <f>IF(OR($A125="",$H125=""),"",IF($G125&lt;=$H125,"REPONER",""))</f>
        <v/>
      </c>
    </row>
    <row r="126">
      <c r="E126" t="e">
        <f>IF($A126="","",SUMIFS(Movimientos!$D:$D,Movimientos!$B:$B,$A126,Movimientos!$C:$C,"Entrada"))</f>
      </c>
      <c r="F126" t="e">
        <f>IF($A126="","",SUMIFS(Movimientos!$D:$D,Movimientos!$B:$B,$A126,Movimientos!$C:$C,"Salida"))</f>
      </c>
      <c r="G126" t="e">
        <f>IF($A126="","",N($D126)+N($E126)-N($F126))</f>
      </c>
      <c r="I126" t="str">
        <f>IF(OR($A126="",$H126=""),"",IF($G126&lt;=$H126,"REPONER",""))</f>
        <v/>
      </c>
    </row>
    <row r="127">
      <c r="E127" t="e">
        <f>IF($A127="","",SUMIFS(Movimientos!$D:$D,Movimientos!$B:$B,$A127,Movimientos!$C:$C,"Entrada"))</f>
      </c>
      <c r="F127" t="e">
        <f>IF($A127="","",SUMIFS(Movimientos!$D:$D,Movimientos!$B:$B,$A127,Movimientos!$C:$C,"Salida"))</f>
      </c>
      <c r="G127" t="e">
        <f>IF($A127="","",N($D127)+N($E127)-N($F127))</f>
      </c>
      <c r="I127" t="str">
        <f>IF(OR($A127="",$H127=""),"",IF($G127&lt;=$H127,"REPONER",""))</f>
        <v/>
      </c>
    </row>
    <row r="128">
      <c r="E128" t="e">
        <f>IF($A128="","",SUMIFS(Movimientos!$D:$D,Movimientos!$B:$B,$A128,Movimientos!$C:$C,"Entrada"))</f>
      </c>
      <c r="F128" t="e">
        <f>IF($A128="","",SUMIFS(Movimientos!$D:$D,Movimientos!$B:$B,$A128,Movimientos!$C:$C,"Salida"))</f>
      </c>
      <c r="G128" t="e">
        <f>IF($A128="","",N($D128)+N($E128)-N($F128))</f>
      </c>
      <c r="I128" t="str">
        <f>IF(OR($A128="",$H128=""),"",IF($G128&lt;=$H128,"REPONER",""))</f>
        <v/>
      </c>
    </row>
    <row r="129">
      <c r="E129" t="e">
        <f>IF($A129="","",SUMIFS(Movimientos!$D:$D,Movimientos!$B:$B,$A129,Movimientos!$C:$C,"Entrada"))</f>
      </c>
      <c r="F129" t="e">
        <f>IF($A129="","",SUMIFS(Movimientos!$D:$D,Movimientos!$B:$B,$A129,Movimientos!$C:$C,"Salida"))</f>
      </c>
      <c r="G129" t="e">
        <f>IF($A129="","",N($D129)+N($E129)-N($F129))</f>
      </c>
      <c r="I129" t="str">
        <f>IF(OR($A129="",$H129=""),"",IF($G129&lt;=$H129,"REPONER",""))</f>
        <v/>
      </c>
    </row>
    <row r="130">
      <c r="E130" t="e">
        <f>IF($A130="","",SUMIFS(Movimientos!$D:$D,Movimientos!$B:$B,$A130,Movimientos!$C:$C,"Entrada"))</f>
      </c>
      <c r="F130" t="e">
        <f>IF($A130="","",SUMIFS(Movimientos!$D:$D,Movimientos!$B:$B,$A130,Movimientos!$C:$C,"Salida"))</f>
      </c>
      <c r="G130" t="e">
        <f>IF($A130="","",N($D130)+N($E130)-N($F130))</f>
      </c>
      <c r="I130" t="str">
        <f>IF(OR($A130="",$H130=""),"",IF($G130&lt;=$H130,"REPONER",""))</f>
        <v/>
      </c>
    </row>
    <row r="131">
      <c r="E131" t="e">
        <f>IF($A131="","",SUMIFS(Movimientos!$D:$D,Movimientos!$B:$B,$A131,Movimientos!$C:$C,"Entrada"))</f>
      </c>
      <c r="F131" t="e">
        <f>IF($A131="","",SUMIFS(Movimientos!$D:$D,Movimientos!$B:$B,$A131,Movimientos!$C:$C,"Salida"))</f>
      </c>
      <c r="G131" t="e">
        <f>IF($A131="","",N($D131)+N($E131)-N($F131))</f>
      </c>
      <c r="I131" t="str">
        <f>IF(OR($A131="",$H131=""),"",IF($G131&lt;=$H131,"REPONER",""))</f>
        <v/>
      </c>
    </row>
    <row r="132">
      <c r="E132" t="e">
        <f>IF($A132="","",SUMIFS(Movimientos!$D:$D,Movimientos!$B:$B,$A132,Movimientos!$C:$C,"Entrada"))</f>
      </c>
      <c r="F132" t="e">
        <f>IF($A132="","",SUMIFS(Movimientos!$D:$D,Movimientos!$B:$B,$A132,Movimientos!$C:$C,"Salida"))</f>
      </c>
      <c r="G132" t="e">
        <f>IF($A132="","",N($D132)+N($E132)-N($F132))</f>
      </c>
      <c r="I132" t="str">
        <f>IF(OR($A132="",$H132=""),"",IF($G132&lt;=$H132,"REPONER",""))</f>
        <v/>
      </c>
    </row>
    <row r="133">
      <c r="E133" t="e">
        <f>IF($A133="","",SUMIFS(Movimientos!$D:$D,Movimientos!$B:$B,$A133,Movimientos!$C:$C,"Entrada"))</f>
      </c>
      <c r="F133" t="e">
        <f>IF($A133="","",SUMIFS(Movimientos!$D:$D,Movimientos!$B:$B,$A133,Movimientos!$C:$C,"Salida"))</f>
      </c>
      <c r="G133" t="e">
        <f>IF($A133="","",N($D133)+N($E133)-N($F133))</f>
      </c>
      <c r="I133" t="str">
        <f>IF(OR($A133="",$H133=""),"",IF($G133&lt;=$H133,"REPONER",""))</f>
        <v/>
      </c>
    </row>
    <row r="134">
      <c r="E134" t="e">
        <f>IF($A134="","",SUMIFS(Movimientos!$D:$D,Movimientos!$B:$B,$A134,Movimientos!$C:$C,"Entrada"))</f>
      </c>
      <c r="F134" t="e">
        <f>IF($A134="","",SUMIFS(Movimientos!$D:$D,Movimientos!$B:$B,$A134,Movimientos!$C:$C,"Salida"))</f>
      </c>
      <c r="G134" t="e">
        <f>IF($A134="","",N($D134)+N($E134)-N($F134))</f>
      </c>
      <c r="I134" t="str">
        <f>IF(OR($A134="",$H134=""),"",IF($G134&lt;=$H134,"REPONER",""))</f>
        <v/>
      </c>
    </row>
    <row r="135">
      <c r="E135" t="e">
        <f>IF($A135="","",SUMIFS(Movimientos!$D:$D,Movimientos!$B:$B,$A135,Movimientos!$C:$C,"Entrada"))</f>
      </c>
      <c r="F135" t="e">
        <f>IF($A135="","",SUMIFS(Movimientos!$D:$D,Movimientos!$B:$B,$A135,Movimientos!$C:$C,"Salida"))</f>
      </c>
      <c r="G135" t="e">
        <f>IF($A135="","",N($D135)+N($E135)-N($F135))</f>
      </c>
      <c r="I135" t="str">
        <f>IF(OR($A135="",$H135=""),"",IF($G135&lt;=$H135,"REPONER",""))</f>
        <v/>
      </c>
    </row>
    <row r="136">
      <c r="E136" t="e">
        <f>IF($A136="","",SUMIFS(Movimientos!$D:$D,Movimientos!$B:$B,$A136,Movimientos!$C:$C,"Entrada"))</f>
      </c>
      <c r="F136" t="e">
        <f>IF($A136="","",SUMIFS(Movimientos!$D:$D,Movimientos!$B:$B,$A136,Movimientos!$C:$C,"Salida"))</f>
      </c>
      <c r="G136" t="e">
        <f>IF($A136="","",N($D136)+N($E136)-N($F136))</f>
      </c>
      <c r="I136" t="str">
        <f>IF(OR($A136="",$H136=""),"",IF($G136&lt;=$H136,"REPONER",""))</f>
        <v/>
      </c>
    </row>
    <row r="137">
      <c r="E137" t="e">
        <f>IF($A137="","",SUMIFS(Movimientos!$D:$D,Movimientos!$B:$B,$A137,Movimientos!$C:$C,"Entrada"))</f>
      </c>
      <c r="F137" t="e">
        <f>IF($A137="","",SUMIFS(Movimientos!$D:$D,Movimientos!$B:$B,$A137,Movimientos!$C:$C,"Salida"))</f>
      </c>
      <c r="G137" t="e">
        <f>IF($A137="","",N($D137)+N($E137)-N($F137))</f>
      </c>
      <c r="I137" t="str">
        <f>IF(OR($A137="",$H137=""),"",IF($G137&lt;=$H137,"REPONER",""))</f>
        <v/>
      </c>
    </row>
    <row r="138">
      <c r="E138" t="e">
        <f>IF($A138="","",SUMIFS(Movimientos!$D:$D,Movimientos!$B:$B,$A138,Movimientos!$C:$C,"Entrada"))</f>
      </c>
      <c r="F138" t="e">
        <f>IF($A138="","",SUMIFS(Movimientos!$D:$D,Movimientos!$B:$B,$A138,Movimientos!$C:$C,"Salida"))</f>
      </c>
      <c r="G138" t="e">
        <f>IF($A138="","",N($D138)+N($E138)-N($F138))</f>
      </c>
      <c r="I138" t="str">
        <f>IF(OR($A138="",$H138=""),"",IF($G138&lt;=$H138,"REPONER",""))</f>
        <v/>
      </c>
    </row>
    <row r="139">
      <c r="E139" t="e">
        <f>IF($A139="","",SUMIFS(Movimientos!$D:$D,Movimientos!$B:$B,$A139,Movimientos!$C:$C,"Entrada"))</f>
      </c>
      <c r="F139" t="e">
        <f>IF($A139="","",SUMIFS(Movimientos!$D:$D,Movimientos!$B:$B,$A139,Movimientos!$C:$C,"Salida"))</f>
      </c>
      <c r="G139" t="e">
        <f>IF($A139="","",N($D139)+N($E139)-N($F139))</f>
      </c>
      <c r="I139" t="str">
        <f>IF(OR($A139="",$H139=""),"",IF($G139&lt;=$H139,"REPONER",""))</f>
        <v/>
      </c>
    </row>
    <row r="140">
      <c r="E140" t="e">
        <f>IF($A140="","",SUMIFS(Movimientos!$D:$D,Movimientos!$B:$B,$A140,Movimientos!$C:$C,"Entrada"))</f>
      </c>
      <c r="F140" t="e">
        <f>IF($A140="","",SUMIFS(Movimientos!$D:$D,Movimientos!$B:$B,$A140,Movimientos!$C:$C,"Salida"))</f>
      </c>
      <c r="G140" t="e">
        <f>IF($A140="","",N($D140)+N($E140)-N($F140))</f>
      </c>
      <c r="I140" t="str">
        <f>IF(OR($A140="",$H140=""),"",IF($G140&lt;=$H140,"REPONER",""))</f>
        <v/>
      </c>
    </row>
    <row r="141">
      <c r="E141" t="e">
        <f>IF($A141="","",SUMIFS(Movimientos!$D:$D,Movimientos!$B:$B,$A141,Movimientos!$C:$C,"Entrada"))</f>
      </c>
      <c r="F141" t="e">
        <f>IF($A141="","",SUMIFS(Movimientos!$D:$D,Movimientos!$B:$B,$A141,Movimientos!$C:$C,"Salida"))</f>
      </c>
      <c r="G141" t="e">
        <f>IF($A141="","",N($D141)+N($E141)-N($F141))</f>
      </c>
      <c r="I141" t="str">
        <f>IF(OR($A141="",$H141=""),"",IF($G141&lt;=$H141,"REPONER",""))</f>
        <v/>
      </c>
    </row>
    <row r="142">
      <c r="E142" t="e">
        <f>IF($A142="","",SUMIFS(Movimientos!$D:$D,Movimientos!$B:$B,$A142,Movimientos!$C:$C,"Entrada"))</f>
      </c>
      <c r="F142" t="e">
        <f>IF($A142="","",SUMIFS(Movimientos!$D:$D,Movimientos!$B:$B,$A142,Movimientos!$C:$C,"Salida"))</f>
      </c>
      <c r="G142" t="e">
        <f>IF($A142="","",N($D142)+N($E142)-N($F142))</f>
      </c>
      <c r="I142" t="str">
        <f>IF(OR($A142="",$H142=""),"",IF($G142&lt;=$H142,"REPONER",""))</f>
        <v/>
      </c>
    </row>
    <row r="143">
      <c r="E143" t="e">
        <f>IF($A143="","",SUMIFS(Movimientos!$D:$D,Movimientos!$B:$B,$A143,Movimientos!$C:$C,"Entrada"))</f>
      </c>
      <c r="F143" t="e">
        <f>IF($A143="","",SUMIFS(Movimientos!$D:$D,Movimientos!$B:$B,$A143,Movimientos!$C:$C,"Salida"))</f>
      </c>
      <c r="G143" t="e">
        <f>IF($A143="","",N($D143)+N($E143)-N($F143))</f>
      </c>
      <c r="I143" t="str">
        <f>IF(OR($A143="",$H143=""),"",IF($G143&lt;=$H143,"REPONER",""))</f>
        <v/>
      </c>
    </row>
    <row r="144">
      <c r="E144" t="e">
        <f>IF($A144="","",SUMIFS(Movimientos!$D:$D,Movimientos!$B:$B,$A144,Movimientos!$C:$C,"Entrada"))</f>
      </c>
      <c r="F144" t="e">
        <f>IF($A144="","",SUMIFS(Movimientos!$D:$D,Movimientos!$B:$B,$A144,Movimientos!$C:$C,"Salida"))</f>
      </c>
      <c r="G144" t="e">
        <f>IF($A144="","",N($D144)+N($E144)-N($F144))</f>
      </c>
      <c r="I144" t="str">
        <f>IF(OR($A144="",$H144=""),"",IF($G144&lt;=$H144,"REPONER",""))</f>
        <v/>
      </c>
    </row>
    <row r="145">
      <c r="E145" t="e">
        <f>IF($A145="","",SUMIFS(Movimientos!$D:$D,Movimientos!$B:$B,$A145,Movimientos!$C:$C,"Entrada"))</f>
      </c>
      <c r="F145" t="e">
        <f>IF($A145="","",SUMIFS(Movimientos!$D:$D,Movimientos!$B:$B,$A145,Movimientos!$C:$C,"Salida"))</f>
      </c>
      <c r="G145" t="e">
        <f>IF($A145="","",N($D145)+N($E145)-N($F145))</f>
      </c>
      <c r="I145" t="str">
        <f>IF(OR($A145="",$H145=""),"",IF($G145&lt;=$H145,"REPONER",""))</f>
        <v/>
      </c>
    </row>
    <row r="146">
      <c r="E146" t="e">
        <f>IF($A146="","",SUMIFS(Movimientos!$D:$D,Movimientos!$B:$B,$A146,Movimientos!$C:$C,"Entrada"))</f>
      </c>
      <c r="F146" t="e">
        <f>IF($A146="","",SUMIFS(Movimientos!$D:$D,Movimientos!$B:$B,$A146,Movimientos!$C:$C,"Salida"))</f>
      </c>
      <c r="G146" t="e">
        <f>IF($A146="","",N($D146)+N($E146)-N($F146))</f>
      </c>
      <c r="I146" t="str">
        <f>IF(OR($A146="",$H146=""),"",IF($G146&lt;=$H146,"REPONER",""))</f>
        <v/>
      </c>
    </row>
    <row r="147">
      <c r="E147" t="e">
        <f>IF($A147="","",SUMIFS(Movimientos!$D:$D,Movimientos!$B:$B,$A147,Movimientos!$C:$C,"Entrada"))</f>
      </c>
      <c r="F147" t="e">
        <f>IF($A147="","",SUMIFS(Movimientos!$D:$D,Movimientos!$B:$B,$A147,Movimientos!$C:$C,"Salida"))</f>
      </c>
      <c r="G147" t="e">
        <f>IF($A147="","",N($D147)+N($E147)-N($F147))</f>
      </c>
      <c r="I147" t="str">
        <f>IF(OR($A147="",$H147=""),"",IF($G147&lt;=$H147,"REPONER",""))</f>
        <v/>
      </c>
    </row>
    <row r="148">
      <c r="E148" t="e">
        <f>IF($A148="","",SUMIFS(Movimientos!$D:$D,Movimientos!$B:$B,$A148,Movimientos!$C:$C,"Entrada"))</f>
      </c>
      <c r="F148" t="e">
        <f>IF($A148="","",SUMIFS(Movimientos!$D:$D,Movimientos!$B:$B,$A148,Movimientos!$C:$C,"Salida"))</f>
      </c>
      <c r="G148" t="e">
        <f>IF($A148="","",N($D148)+N($E148)-N($F148))</f>
      </c>
      <c r="I148" t="str">
        <f>IF(OR($A148="",$H148=""),"",IF($G148&lt;=$H148,"REPONER",""))</f>
        <v/>
      </c>
    </row>
    <row r="149">
      <c r="E149" t="e">
        <f>IF($A149="","",SUMIFS(Movimientos!$D:$D,Movimientos!$B:$B,$A149,Movimientos!$C:$C,"Entrada"))</f>
      </c>
      <c r="F149" t="e">
        <f>IF($A149="","",SUMIFS(Movimientos!$D:$D,Movimientos!$B:$B,$A149,Movimientos!$C:$C,"Salida"))</f>
      </c>
      <c r="G149" t="e">
        <f>IF($A149="","",N($D149)+N($E149)-N($F149))</f>
      </c>
      <c r="I149" t="str">
        <f>IF(OR($A149="",$H149=""),"",IF($G149&lt;=$H149,"REPONER",""))</f>
        <v/>
      </c>
    </row>
    <row r="150">
      <c r="E150" t="e">
        <f>IF($A150="","",SUMIFS(Movimientos!$D:$D,Movimientos!$B:$B,$A150,Movimientos!$C:$C,"Entrada"))</f>
      </c>
      <c r="F150" t="e">
        <f>IF($A150="","",SUMIFS(Movimientos!$D:$D,Movimientos!$B:$B,$A150,Movimientos!$C:$C,"Salida"))</f>
      </c>
      <c r="G150" t="e">
        <f>IF($A150="","",N($D150)+N($E150)-N($F150))</f>
      </c>
      <c r="I150" t="str">
        <f>IF(OR($A150="",$H150=""),"",IF($G150&lt;=$H150,"REPONER",""))</f>
        <v/>
      </c>
    </row>
    <row r="151">
      <c r="E151" t="e">
        <f>IF($A151="","",SUMIFS(Movimientos!$D:$D,Movimientos!$B:$B,$A151,Movimientos!$C:$C,"Entrada"))</f>
      </c>
      <c r="F151" t="e">
        <f>IF($A151="","",SUMIFS(Movimientos!$D:$D,Movimientos!$B:$B,$A151,Movimientos!$C:$C,"Salida"))</f>
      </c>
      <c r="G151" t="e">
        <f>IF($A151="","",N($D151)+N($E151)-N($F151))</f>
      </c>
      <c r="I151" t="str">
        <f>IF(OR($A151="",$H151=""),"",IF($G151&lt;=$H151,"REPONER",""))</f>
        <v/>
      </c>
    </row>
    <row r="152">
      <c r="E152" t="e">
        <f>IF($A152="","",SUMIFS(Movimientos!$D:$D,Movimientos!$B:$B,$A152,Movimientos!$C:$C,"Entrada"))</f>
      </c>
      <c r="F152" t="e">
        <f>IF($A152="","",SUMIFS(Movimientos!$D:$D,Movimientos!$B:$B,$A152,Movimientos!$C:$C,"Salida"))</f>
      </c>
      <c r="G152" t="e">
        <f>IF($A152="","",N($D152)+N($E152)-N($F152))</f>
      </c>
      <c r="I152" t="str">
        <f>IF(OR($A152="",$H152=""),"",IF($G152&lt;=$H152,"REPONER",""))</f>
        <v/>
      </c>
    </row>
    <row r="153">
      <c r="E153" t="e">
        <f>IF($A153="","",SUMIFS(Movimientos!$D:$D,Movimientos!$B:$B,$A153,Movimientos!$C:$C,"Entrada"))</f>
      </c>
      <c r="F153" t="e">
        <f>IF($A153="","",SUMIFS(Movimientos!$D:$D,Movimientos!$B:$B,$A153,Movimientos!$C:$C,"Salida"))</f>
      </c>
      <c r="G153" t="e">
        <f>IF($A153="","",N($D153)+N($E153)-N($F153))</f>
      </c>
      <c r="I153" t="str">
        <f>IF(OR($A153="",$H153=""),"",IF($G153&lt;=$H153,"REPONER",""))</f>
        <v/>
      </c>
    </row>
    <row r="154">
      <c r="E154" t="e">
        <f>IF($A154="","",SUMIFS(Movimientos!$D:$D,Movimientos!$B:$B,$A154,Movimientos!$C:$C,"Entrada"))</f>
      </c>
      <c r="F154" t="e">
        <f>IF($A154="","",SUMIFS(Movimientos!$D:$D,Movimientos!$B:$B,$A154,Movimientos!$C:$C,"Salida"))</f>
      </c>
      <c r="G154" t="e">
        <f>IF($A154="","",N($D154)+N($E154)-N($F154))</f>
      </c>
      <c r="I154" t="str">
        <f>IF(OR($A154="",$H154=""),"",IF($G154&lt;=$H154,"REPONER",""))</f>
        <v/>
      </c>
    </row>
    <row r="155">
      <c r="E155" t="e">
        <f>IF($A155="","",SUMIFS(Movimientos!$D:$D,Movimientos!$B:$B,$A155,Movimientos!$C:$C,"Entrada"))</f>
      </c>
      <c r="F155" t="e">
        <f>IF($A155="","",SUMIFS(Movimientos!$D:$D,Movimientos!$B:$B,$A155,Movimientos!$C:$C,"Salida"))</f>
      </c>
      <c r="G155" t="e">
        <f>IF($A155="","",N($D155)+N($E155)-N($F155))</f>
      </c>
      <c r="I155" t="str">
        <f>IF(OR($A155="",$H155=""),"",IF($G155&lt;=$H155,"REPONER",""))</f>
        <v/>
      </c>
    </row>
    <row r="156">
      <c r="E156" t="e">
        <f>IF($A156="","",SUMIFS(Movimientos!$D:$D,Movimientos!$B:$B,$A156,Movimientos!$C:$C,"Entrada"))</f>
      </c>
      <c r="F156" t="e">
        <f>IF($A156="","",SUMIFS(Movimientos!$D:$D,Movimientos!$B:$B,$A156,Movimientos!$C:$C,"Salida"))</f>
      </c>
      <c r="G156" t="e">
        <f>IF($A156="","",N($D156)+N($E156)-N($F156))</f>
      </c>
      <c r="I156" t="str">
        <f>IF(OR($A156="",$H156=""),"",IF($G156&lt;=$H156,"REPONER",""))</f>
        <v/>
      </c>
    </row>
    <row r="157">
      <c r="E157" t="e">
        <f>IF($A157="","",SUMIFS(Movimientos!$D:$D,Movimientos!$B:$B,$A157,Movimientos!$C:$C,"Entrada"))</f>
      </c>
      <c r="F157" t="e">
        <f>IF($A157="","",SUMIFS(Movimientos!$D:$D,Movimientos!$B:$B,$A157,Movimientos!$C:$C,"Salida"))</f>
      </c>
      <c r="G157" t="e">
        <f>IF($A157="","",N($D157)+N($E157)-N($F157))</f>
      </c>
      <c r="I157" t="str">
        <f>IF(OR($A157="",$H157=""),"",IF($G157&lt;=$H157,"REPONER",""))</f>
        <v/>
      </c>
    </row>
    <row r="158">
      <c r="E158" t="e">
        <f>IF($A158="","",SUMIFS(Movimientos!$D:$D,Movimientos!$B:$B,$A158,Movimientos!$C:$C,"Entrada"))</f>
      </c>
      <c r="F158" t="e">
        <f>IF($A158="","",SUMIFS(Movimientos!$D:$D,Movimientos!$B:$B,$A158,Movimientos!$C:$C,"Salida"))</f>
      </c>
      <c r="G158" t="e">
        <f>IF($A158="","",N($D158)+N($E158)-N($F158))</f>
      </c>
      <c r="I158" t="str">
        <f>IF(OR($A158="",$H158=""),"",IF($G158&lt;=$H158,"REPONER",""))</f>
        <v/>
      </c>
    </row>
    <row r="159">
      <c r="E159" t="e">
        <f>IF($A159="","",SUMIFS(Movimientos!$D:$D,Movimientos!$B:$B,$A159,Movimientos!$C:$C,"Entrada"))</f>
      </c>
      <c r="F159" t="e">
        <f>IF($A159="","",SUMIFS(Movimientos!$D:$D,Movimientos!$B:$B,$A159,Movimientos!$C:$C,"Salida"))</f>
      </c>
      <c r="G159" t="e">
        <f>IF($A159="","",N($D159)+N($E159)-N($F159))</f>
      </c>
      <c r="I159" t="str">
        <f>IF(OR($A159="",$H159=""),"",IF($G159&lt;=$H159,"REPONER",""))</f>
        <v/>
      </c>
    </row>
    <row r="160">
      <c r="E160" t="e">
        <f>IF($A160="","",SUMIFS(Movimientos!$D:$D,Movimientos!$B:$B,$A160,Movimientos!$C:$C,"Entrada"))</f>
      </c>
      <c r="F160" t="e">
        <f>IF($A160="","",SUMIFS(Movimientos!$D:$D,Movimientos!$B:$B,$A160,Movimientos!$C:$C,"Salida"))</f>
      </c>
      <c r="G160" t="e">
        <f>IF($A160="","",N($D160)+N($E160)-N($F160))</f>
      </c>
      <c r="I160" t="str">
        <f>IF(OR($A160="",$H160=""),"",IF($G160&lt;=$H160,"REPONER",""))</f>
        <v/>
      </c>
    </row>
    <row r="161">
      <c r="E161" t="e">
        <f>IF($A161="","",SUMIFS(Movimientos!$D:$D,Movimientos!$B:$B,$A161,Movimientos!$C:$C,"Entrada"))</f>
      </c>
      <c r="F161" t="e">
        <f>IF($A161="","",SUMIFS(Movimientos!$D:$D,Movimientos!$B:$B,$A161,Movimientos!$C:$C,"Salida"))</f>
      </c>
      <c r="G161" t="e">
        <f>IF($A161="","",N($D161)+N($E161)-N($F161))</f>
      </c>
      <c r="I161" t="str">
        <f>IF(OR($A161="",$H161=""),"",IF($G161&lt;=$H161,"REPONER",""))</f>
        <v/>
      </c>
    </row>
    <row r="162">
      <c r="E162" t="e">
        <f>IF($A162="","",SUMIFS(Movimientos!$D:$D,Movimientos!$B:$B,$A162,Movimientos!$C:$C,"Entrada"))</f>
      </c>
      <c r="F162" t="e">
        <f>IF($A162="","",SUMIFS(Movimientos!$D:$D,Movimientos!$B:$B,$A162,Movimientos!$C:$C,"Salida"))</f>
      </c>
      <c r="G162" t="e">
        <f>IF($A162="","",N($D162)+N($E162)-N($F162))</f>
      </c>
      <c r="I162" t="str">
        <f>IF(OR($A162="",$H162=""),"",IF($G162&lt;=$H162,"REPONER",""))</f>
        <v/>
      </c>
    </row>
    <row r="163">
      <c r="E163" t="e">
        <f>IF($A163="","",SUMIFS(Movimientos!$D:$D,Movimientos!$B:$B,$A163,Movimientos!$C:$C,"Entrada"))</f>
      </c>
      <c r="F163" t="e">
        <f>IF($A163="","",SUMIFS(Movimientos!$D:$D,Movimientos!$B:$B,$A163,Movimientos!$C:$C,"Salida"))</f>
      </c>
      <c r="G163" t="e">
        <f>IF($A163="","",N($D163)+N($E163)-N($F163))</f>
      </c>
      <c r="I163" t="str">
        <f>IF(OR($A163="",$H163=""),"",IF($G163&lt;=$H163,"REPONER",""))</f>
        <v/>
      </c>
    </row>
    <row r="164">
      <c r="E164" t="e">
        <f>IF($A164="","",SUMIFS(Movimientos!$D:$D,Movimientos!$B:$B,$A164,Movimientos!$C:$C,"Entrada"))</f>
      </c>
      <c r="F164" t="e">
        <f>IF($A164="","",SUMIFS(Movimientos!$D:$D,Movimientos!$B:$B,$A164,Movimientos!$C:$C,"Salida"))</f>
      </c>
      <c r="G164" t="e">
        <f>IF($A164="","",N($D164)+N($E164)-N($F164))</f>
      </c>
      <c r="I164" t="str">
        <f>IF(OR($A164="",$H164=""),"",IF($G164&lt;=$H164,"REPONER",""))</f>
        <v/>
      </c>
    </row>
    <row r="165">
      <c r="E165" t="e">
        <f>IF($A165="","",SUMIFS(Movimientos!$D:$D,Movimientos!$B:$B,$A165,Movimientos!$C:$C,"Entrada"))</f>
      </c>
      <c r="F165" t="e">
        <f>IF($A165="","",SUMIFS(Movimientos!$D:$D,Movimientos!$B:$B,$A165,Movimientos!$C:$C,"Salida"))</f>
      </c>
      <c r="G165" t="e">
        <f>IF($A165="","",N($D165)+N($E165)-N($F165))</f>
      </c>
      <c r="I165" t="str">
        <f>IF(OR($A165="",$H165=""),"",IF($G165&lt;=$H165,"REPONER",""))</f>
        <v/>
      </c>
    </row>
    <row r="166">
      <c r="E166" t="e">
        <f>IF($A166="","",SUMIFS(Movimientos!$D:$D,Movimientos!$B:$B,$A166,Movimientos!$C:$C,"Entrada"))</f>
      </c>
      <c r="F166" t="e">
        <f>IF($A166="","",SUMIFS(Movimientos!$D:$D,Movimientos!$B:$B,$A166,Movimientos!$C:$C,"Salida"))</f>
      </c>
      <c r="G166" t="e">
        <f>IF($A166="","",N($D166)+N($E166)-N($F166))</f>
      </c>
      <c r="I166" t="str">
        <f>IF(OR($A166="",$H166=""),"",IF($G166&lt;=$H166,"REPONER",""))</f>
        <v/>
      </c>
    </row>
    <row r="167">
      <c r="E167" t="e">
        <f>IF($A167="","",SUMIFS(Movimientos!$D:$D,Movimientos!$B:$B,$A167,Movimientos!$C:$C,"Entrada"))</f>
      </c>
      <c r="F167" t="e">
        <f>IF($A167="","",SUMIFS(Movimientos!$D:$D,Movimientos!$B:$B,$A167,Movimientos!$C:$C,"Salida"))</f>
      </c>
      <c r="G167" t="e">
        <f>IF($A167="","",N($D167)+N($E167)-N($F167))</f>
      </c>
      <c r="I167" t="str">
        <f>IF(OR($A167="",$H167=""),"",IF($G167&lt;=$H167,"REPONER",""))</f>
        <v/>
      </c>
    </row>
    <row r="168">
      <c r="E168" t="e">
        <f>IF($A168="","",SUMIFS(Movimientos!$D:$D,Movimientos!$B:$B,$A168,Movimientos!$C:$C,"Entrada"))</f>
      </c>
      <c r="F168" t="e">
        <f>IF($A168="","",SUMIFS(Movimientos!$D:$D,Movimientos!$B:$B,$A168,Movimientos!$C:$C,"Salida"))</f>
      </c>
      <c r="G168" t="e">
        <f>IF($A168="","",N($D168)+N($E168)-N($F168))</f>
      </c>
      <c r="I168" t="str">
        <f>IF(OR($A168="",$H168=""),"",IF($G168&lt;=$H168,"REPONER",""))</f>
        <v/>
      </c>
    </row>
    <row r="169">
      <c r="E169" t="e">
        <f>IF($A169="","",SUMIFS(Movimientos!$D:$D,Movimientos!$B:$B,$A169,Movimientos!$C:$C,"Entrada"))</f>
      </c>
      <c r="F169" t="e">
        <f>IF($A169="","",SUMIFS(Movimientos!$D:$D,Movimientos!$B:$B,$A169,Movimientos!$C:$C,"Salida"))</f>
      </c>
      <c r="G169" t="e">
        <f>IF($A169="","",N($D169)+N($E169)-N($F169))</f>
      </c>
      <c r="I169" t="str">
        <f>IF(OR($A169="",$H169=""),"",IF($G169&lt;=$H169,"REPONER",""))</f>
        <v/>
      </c>
    </row>
    <row r="170">
      <c r="E170" t="e">
        <f>IF($A170="","",SUMIFS(Movimientos!$D:$D,Movimientos!$B:$B,$A170,Movimientos!$C:$C,"Entrada"))</f>
      </c>
      <c r="F170" t="e">
        <f>IF($A170="","",SUMIFS(Movimientos!$D:$D,Movimientos!$B:$B,$A170,Movimientos!$C:$C,"Salida"))</f>
      </c>
      <c r="G170" t="e">
        <f>IF($A170="","",N($D170)+N($E170)-N($F170))</f>
      </c>
      <c r="I170" t="str">
        <f>IF(OR($A170="",$H170=""),"",IF($G170&lt;=$H170,"REPONER",""))</f>
        <v/>
      </c>
    </row>
    <row r="171">
      <c r="E171" t="e">
        <f>IF($A171="","",SUMIFS(Movimientos!$D:$D,Movimientos!$B:$B,$A171,Movimientos!$C:$C,"Entrada"))</f>
      </c>
      <c r="F171" t="e">
        <f>IF($A171="","",SUMIFS(Movimientos!$D:$D,Movimientos!$B:$B,$A171,Movimientos!$C:$C,"Salida"))</f>
      </c>
      <c r="G171" t="e">
        <f>IF($A171="","",N($D171)+N($E171)-N($F171))</f>
      </c>
      <c r="I171" t="str">
        <f>IF(OR($A171="",$H171=""),"",IF($G171&lt;=$H171,"REPONER",""))</f>
        <v/>
      </c>
    </row>
    <row r="172">
      <c r="E172" t="e">
        <f>IF($A172="","",SUMIFS(Movimientos!$D:$D,Movimientos!$B:$B,$A172,Movimientos!$C:$C,"Entrada"))</f>
      </c>
      <c r="F172" t="e">
        <f>IF($A172="","",SUMIFS(Movimientos!$D:$D,Movimientos!$B:$B,$A172,Movimientos!$C:$C,"Salida"))</f>
      </c>
      <c r="G172" t="e">
        <f>IF($A172="","",N($D172)+N($E172)-N($F172))</f>
      </c>
      <c r="I172" t="str">
        <f>IF(OR($A172="",$H172=""),"",IF($G172&lt;=$H172,"REPONER",""))</f>
        <v/>
      </c>
    </row>
    <row r="173">
      <c r="E173" t="e">
        <f>IF($A173="","",SUMIFS(Movimientos!$D:$D,Movimientos!$B:$B,$A173,Movimientos!$C:$C,"Entrada"))</f>
      </c>
      <c r="F173" t="e">
        <f>IF($A173="","",SUMIFS(Movimientos!$D:$D,Movimientos!$B:$B,$A173,Movimientos!$C:$C,"Salida"))</f>
      </c>
      <c r="G173" t="e">
        <f>IF($A173="","",N($D173)+N($E173)-N($F173))</f>
      </c>
      <c r="I173" t="str">
        <f>IF(OR($A173="",$H173=""),"",IF($G173&lt;=$H173,"REPONER",""))</f>
        <v/>
      </c>
    </row>
    <row r="174">
      <c r="E174" t="e">
        <f>IF($A174="","",SUMIFS(Movimientos!$D:$D,Movimientos!$B:$B,$A174,Movimientos!$C:$C,"Entrada"))</f>
      </c>
      <c r="F174" t="e">
        <f>IF($A174="","",SUMIFS(Movimientos!$D:$D,Movimientos!$B:$B,$A174,Movimientos!$C:$C,"Salida"))</f>
      </c>
      <c r="G174" t="e">
        <f>IF($A174="","",N($D174)+N($E174)-N($F174))</f>
      </c>
      <c r="I174" t="str">
        <f>IF(OR($A174="",$H174=""),"",IF($G174&lt;=$H174,"REPONER",""))</f>
        <v/>
      </c>
    </row>
    <row r="175">
      <c r="E175" t="e">
        <f>IF($A175="","",SUMIFS(Movimientos!$D:$D,Movimientos!$B:$B,$A175,Movimientos!$C:$C,"Entrada"))</f>
      </c>
      <c r="F175" t="e">
        <f>IF($A175="","",SUMIFS(Movimientos!$D:$D,Movimientos!$B:$B,$A175,Movimientos!$C:$C,"Salida"))</f>
      </c>
      <c r="G175" t="e">
        <f>IF($A175="","",N($D175)+N($E175)-N($F175))</f>
      </c>
      <c r="I175" t="str">
        <f>IF(OR($A175="",$H175=""),"",IF($G175&lt;=$H175,"REPONER",""))</f>
        <v/>
      </c>
    </row>
    <row r="176">
      <c r="E176" t="e">
        <f>IF($A176="","",SUMIFS(Movimientos!$D:$D,Movimientos!$B:$B,$A176,Movimientos!$C:$C,"Entrada"))</f>
      </c>
      <c r="F176" t="e">
        <f>IF($A176="","",SUMIFS(Movimientos!$D:$D,Movimientos!$B:$B,$A176,Movimientos!$C:$C,"Salida"))</f>
      </c>
      <c r="G176" t="e">
        <f>IF($A176="","",N($D176)+N($E176)-N($F176))</f>
      </c>
      <c r="I176" t="str">
        <f>IF(OR($A176="",$H176=""),"",IF($G176&lt;=$H176,"REPONER",""))</f>
        <v/>
      </c>
    </row>
    <row r="177">
      <c r="E177" t="e">
        <f>IF($A177="","",SUMIFS(Movimientos!$D:$D,Movimientos!$B:$B,$A177,Movimientos!$C:$C,"Entrada"))</f>
      </c>
      <c r="F177" t="e">
        <f>IF($A177="","",SUMIFS(Movimientos!$D:$D,Movimientos!$B:$B,$A177,Movimientos!$C:$C,"Salida"))</f>
      </c>
      <c r="G177" t="e">
        <f>IF($A177="","",N($D177)+N($E177)-N($F177))</f>
      </c>
      <c r="I177" t="str">
        <f>IF(OR($A177="",$H177=""),"",IF($G177&lt;=$H177,"REPONER",""))</f>
        <v/>
      </c>
    </row>
    <row r="178">
      <c r="E178" t="e">
        <f>IF($A178="","",SUMIFS(Movimientos!$D:$D,Movimientos!$B:$B,$A178,Movimientos!$C:$C,"Entrada"))</f>
      </c>
      <c r="F178" t="e">
        <f>IF($A178="","",SUMIFS(Movimientos!$D:$D,Movimientos!$B:$B,$A178,Movimientos!$C:$C,"Salida"))</f>
      </c>
      <c r="G178" t="e">
        <f>IF($A178="","",N($D178)+N($E178)-N($F178))</f>
      </c>
      <c r="I178" t="str">
        <f>IF(OR($A178="",$H178=""),"",IF($G178&lt;=$H178,"REPONER",""))</f>
        <v/>
      </c>
    </row>
    <row r="179">
      <c r="E179" t="e">
        <f>IF($A179="","",SUMIFS(Movimientos!$D:$D,Movimientos!$B:$B,$A179,Movimientos!$C:$C,"Entrada"))</f>
      </c>
      <c r="F179" t="e">
        <f>IF($A179="","",SUMIFS(Movimientos!$D:$D,Movimientos!$B:$B,$A179,Movimientos!$C:$C,"Salida"))</f>
      </c>
      <c r="G179" t="e">
        <f>IF($A179="","",N($D179)+N($E179)-N($F179))</f>
      </c>
      <c r="I179" t="str">
        <f>IF(OR($A179="",$H179=""),"",IF($G179&lt;=$H179,"REPONER",""))</f>
        <v/>
      </c>
    </row>
    <row r="180">
      <c r="E180" t="e">
        <f>IF($A180="","",SUMIFS(Movimientos!$D:$D,Movimientos!$B:$B,$A180,Movimientos!$C:$C,"Entrada"))</f>
      </c>
      <c r="F180" t="e">
        <f>IF($A180="","",SUMIFS(Movimientos!$D:$D,Movimientos!$B:$B,$A180,Movimientos!$C:$C,"Salida"))</f>
      </c>
      <c r="G180" t="e">
        <f>IF($A180="","",N($D180)+N($E180)-N($F180))</f>
      </c>
      <c r="I180" t="str">
        <f>IF(OR($A180="",$H180=""),"",IF($G180&lt;=$H180,"REPONER",""))</f>
        <v/>
      </c>
    </row>
    <row r="181">
      <c r="E181" t="e">
        <f>IF($A181="","",SUMIFS(Movimientos!$D:$D,Movimientos!$B:$B,$A181,Movimientos!$C:$C,"Entrada"))</f>
      </c>
      <c r="F181" t="e">
        <f>IF($A181="","",SUMIFS(Movimientos!$D:$D,Movimientos!$B:$B,$A181,Movimientos!$C:$C,"Salida"))</f>
      </c>
      <c r="G181" t="e">
        <f>IF($A181="","",N($D181)+N($E181)-N($F181))</f>
      </c>
      <c r="I181" t="str">
        <f>IF(OR($A181="",$H181=""),"",IF($G181&lt;=$H181,"REPONER",""))</f>
        <v/>
      </c>
    </row>
    <row r="182">
      <c r="E182" t="e">
        <f>IF($A182="","",SUMIFS(Movimientos!$D:$D,Movimientos!$B:$B,$A182,Movimientos!$C:$C,"Entrada"))</f>
      </c>
      <c r="F182" t="e">
        <f>IF($A182="","",SUMIFS(Movimientos!$D:$D,Movimientos!$B:$B,$A182,Movimientos!$C:$C,"Salida"))</f>
      </c>
      <c r="G182" t="e">
        <f>IF($A182="","",N($D182)+N($E182)-N($F182))</f>
      </c>
      <c r="I182" t="str">
        <f>IF(OR($A182="",$H182=""),"",IF($G182&lt;=$H182,"REPONER",""))</f>
        <v/>
      </c>
    </row>
    <row r="183">
      <c r="E183" t="e">
        <f>IF($A183="","",SUMIFS(Movimientos!$D:$D,Movimientos!$B:$B,$A183,Movimientos!$C:$C,"Entrada"))</f>
      </c>
      <c r="F183" t="e">
        <f>IF($A183="","",SUMIFS(Movimientos!$D:$D,Movimientos!$B:$B,$A183,Movimientos!$C:$C,"Salida"))</f>
      </c>
      <c r="G183" t="e">
        <f>IF($A183="","",N($D183)+N($E183)-N($F183))</f>
      </c>
      <c r="I183" t="str">
        <f>IF(OR($A183="",$H183=""),"",IF($G183&lt;=$H183,"REPONER",""))</f>
        <v/>
      </c>
    </row>
    <row r="184">
      <c r="E184" t="e">
        <f>IF($A184="","",SUMIFS(Movimientos!$D:$D,Movimientos!$B:$B,$A184,Movimientos!$C:$C,"Entrada"))</f>
      </c>
      <c r="F184" t="e">
        <f>IF($A184="","",SUMIFS(Movimientos!$D:$D,Movimientos!$B:$B,$A184,Movimientos!$C:$C,"Salida"))</f>
      </c>
      <c r="G184" t="e">
        <f>IF($A184="","",N($D184)+N($E184)-N($F184))</f>
      </c>
      <c r="I184" t="str">
        <f>IF(OR($A184="",$H184=""),"",IF($G184&lt;=$H184,"REPONER",""))</f>
        <v/>
      </c>
    </row>
    <row r="185">
      <c r="E185" t="e">
        <f>IF($A185="","",SUMIFS(Movimientos!$D:$D,Movimientos!$B:$B,$A185,Movimientos!$C:$C,"Entrada"))</f>
      </c>
      <c r="F185" t="e">
        <f>IF($A185="","",SUMIFS(Movimientos!$D:$D,Movimientos!$B:$B,$A185,Movimientos!$C:$C,"Salida"))</f>
      </c>
      <c r="G185" t="e">
        <f>IF($A185="","",N($D185)+N($E185)-N($F185))</f>
      </c>
      <c r="I185" t="str">
        <f>IF(OR($A185="",$H185=""),"",IF($G185&lt;=$H185,"REPONER",""))</f>
        <v/>
      </c>
    </row>
    <row r="186">
      <c r="E186" t="e">
        <f>IF($A186="","",SUMIFS(Movimientos!$D:$D,Movimientos!$B:$B,$A186,Movimientos!$C:$C,"Entrada"))</f>
      </c>
      <c r="F186" t="e">
        <f>IF($A186="","",SUMIFS(Movimientos!$D:$D,Movimientos!$B:$B,$A186,Movimientos!$C:$C,"Salida"))</f>
      </c>
      <c r="G186" t="e">
        <f>IF($A186="","",N($D186)+N($E186)-N($F186))</f>
      </c>
      <c r="I186" t="str">
        <f>IF(OR($A186="",$H186=""),"",IF($G186&lt;=$H186,"REPONER",""))</f>
        <v/>
      </c>
    </row>
    <row r="187">
      <c r="E187" t="e">
        <f>IF($A187="","",SUMIFS(Movimientos!$D:$D,Movimientos!$B:$B,$A187,Movimientos!$C:$C,"Entrada"))</f>
      </c>
      <c r="F187" t="e">
        <f>IF($A187="","",SUMIFS(Movimientos!$D:$D,Movimientos!$B:$B,$A187,Movimientos!$C:$C,"Salida"))</f>
      </c>
      <c r="G187" t="e">
        <f>IF($A187="","",N($D187)+N($E187)-N($F187))</f>
      </c>
      <c r="I187" t="str">
        <f>IF(OR($A187="",$H187=""),"",IF($G187&lt;=$H187,"REPONER",""))</f>
        <v/>
      </c>
    </row>
    <row r="188">
      <c r="E188" t="e">
        <f>IF($A188="","",SUMIFS(Movimientos!$D:$D,Movimientos!$B:$B,$A188,Movimientos!$C:$C,"Entrada"))</f>
      </c>
      <c r="F188" t="e">
        <f>IF($A188="","",SUMIFS(Movimientos!$D:$D,Movimientos!$B:$B,$A188,Movimientos!$C:$C,"Salida"))</f>
      </c>
      <c r="G188" t="e">
        <f>IF($A188="","",N($D188)+N($E188)-N($F188))</f>
      </c>
      <c r="I188" t="str">
        <f>IF(OR($A188="",$H188=""),"",IF($G188&lt;=$H188,"REPONER",""))</f>
        <v/>
      </c>
    </row>
    <row r="189">
      <c r="E189" t="e">
        <f>IF($A189="","",SUMIFS(Movimientos!$D:$D,Movimientos!$B:$B,$A189,Movimientos!$C:$C,"Entrada"))</f>
      </c>
      <c r="F189" t="e">
        <f>IF($A189="","",SUMIFS(Movimientos!$D:$D,Movimientos!$B:$B,$A189,Movimientos!$C:$C,"Salida"))</f>
      </c>
      <c r="G189" t="e">
        <f>IF($A189="","",N($D189)+N($E189)-N($F189))</f>
      </c>
      <c r="I189" t="str">
        <f>IF(OR($A189="",$H189=""),"",IF($G189&lt;=$H189,"REPONER",""))</f>
        <v/>
      </c>
    </row>
    <row r="190">
      <c r="E190" t="e">
        <f>IF($A190="","",SUMIFS(Movimientos!$D:$D,Movimientos!$B:$B,$A190,Movimientos!$C:$C,"Entrada"))</f>
      </c>
      <c r="F190" t="e">
        <f>IF($A190="","",SUMIFS(Movimientos!$D:$D,Movimientos!$B:$B,$A190,Movimientos!$C:$C,"Salida"))</f>
      </c>
      <c r="G190" t="e">
        <f>IF($A190="","",N($D190)+N($E190)-N($F190))</f>
      </c>
      <c r="I190" t="str">
        <f>IF(OR($A190="",$H190=""),"",IF($G190&lt;=$H190,"REPONER",""))</f>
        <v/>
      </c>
    </row>
    <row r="191">
      <c r="E191" t="e">
        <f>IF($A191="","",SUMIFS(Movimientos!$D:$D,Movimientos!$B:$B,$A191,Movimientos!$C:$C,"Entrada"))</f>
      </c>
      <c r="F191" t="e">
        <f>IF($A191="","",SUMIFS(Movimientos!$D:$D,Movimientos!$B:$B,$A191,Movimientos!$C:$C,"Salida"))</f>
      </c>
      <c r="G191" t="e">
        <f>IF($A191="","",N($D191)+N($E191)-N($F191))</f>
      </c>
      <c r="I191" t="str">
        <f>IF(OR($A191="",$H191=""),"",IF($G191&lt;=$H191,"REPONER",""))</f>
        <v/>
      </c>
    </row>
    <row r="192">
      <c r="E192" t="e">
        <f>IF($A192="","",SUMIFS(Movimientos!$D:$D,Movimientos!$B:$B,$A192,Movimientos!$C:$C,"Entrada"))</f>
      </c>
      <c r="F192" t="e">
        <f>IF($A192="","",SUMIFS(Movimientos!$D:$D,Movimientos!$B:$B,$A192,Movimientos!$C:$C,"Salida"))</f>
      </c>
      <c r="G192" t="e">
        <f>IF($A192="","",N($D192)+N($E192)-N($F192))</f>
      </c>
      <c r="I192" t="str">
        <f>IF(OR($A192="",$H192=""),"",IF($G192&lt;=$H192,"REPONER",""))</f>
        <v/>
      </c>
    </row>
    <row r="193">
      <c r="E193" t="e">
        <f>IF($A193="","",SUMIFS(Movimientos!$D:$D,Movimientos!$B:$B,$A193,Movimientos!$C:$C,"Entrada"))</f>
      </c>
      <c r="F193" t="e">
        <f>IF($A193="","",SUMIFS(Movimientos!$D:$D,Movimientos!$B:$B,$A193,Movimientos!$C:$C,"Salida"))</f>
      </c>
      <c r="G193" t="e">
        <f>IF($A193="","",N($D193)+N($E193)-N($F193))</f>
      </c>
      <c r="I193" t="str">
        <f>IF(OR($A193="",$H193=""),"",IF($G193&lt;=$H193,"REPONER",""))</f>
        <v/>
      </c>
    </row>
    <row r="194">
      <c r="E194" t="e">
        <f>IF($A194="","",SUMIFS(Movimientos!$D:$D,Movimientos!$B:$B,$A194,Movimientos!$C:$C,"Entrada"))</f>
      </c>
      <c r="F194" t="e">
        <f>IF($A194="","",SUMIFS(Movimientos!$D:$D,Movimientos!$B:$B,$A194,Movimientos!$C:$C,"Salida"))</f>
      </c>
      <c r="G194" t="e">
        <f>IF($A194="","",N($D194)+N($E194)-N($F194))</f>
      </c>
      <c r="I194" t="str">
        <f>IF(OR($A194="",$H194=""),"",IF($G194&lt;=$H194,"REPONER",""))</f>
        <v/>
      </c>
    </row>
    <row r="195">
      <c r="E195" t="e">
        <f>IF($A195="","",SUMIFS(Movimientos!$D:$D,Movimientos!$B:$B,$A195,Movimientos!$C:$C,"Entrada"))</f>
      </c>
      <c r="F195" t="e">
        <f>IF($A195="","",SUMIFS(Movimientos!$D:$D,Movimientos!$B:$B,$A195,Movimientos!$C:$C,"Salida"))</f>
      </c>
      <c r="G195" t="e">
        <f>IF($A195="","",N($D195)+N($E195)-N($F195))</f>
      </c>
      <c r="I195" t="str">
        <f>IF(OR($A195="",$H195=""),"",IF($G195&lt;=$H195,"REPONER",""))</f>
        <v/>
      </c>
    </row>
    <row r="196">
      <c r="E196" t="e">
        <f>IF($A196="","",SUMIFS(Movimientos!$D:$D,Movimientos!$B:$B,$A196,Movimientos!$C:$C,"Entrada"))</f>
      </c>
      <c r="F196" t="e">
        <f>IF($A196="","",SUMIFS(Movimientos!$D:$D,Movimientos!$B:$B,$A196,Movimientos!$C:$C,"Salida"))</f>
      </c>
      <c r="G196" t="e">
        <f>IF($A196="","",N($D196)+N($E196)-N($F196))</f>
      </c>
      <c r="I196" t="str">
        <f>IF(OR($A196="",$H196=""),"",IF($G196&lt;=$H196,"REPONER",""))</f>
        <v/>
      </c>
    </row>
    <row r="197">
      <c r="E197" t="e">
        <f>IF($A197="","",SUMIFS(Movimientos!$D:$D,Movimientos!$B:$B,$A197,Movimientos!$C:$C,"Entrada"))</f>
      </c>
      <c r="F197" t="e">
        <f>IF($A197="","",SUMIFS(Movimientos!$D:$D,Movimientos!$B:$B,$A197,Movimientos!$C:$C,"Salida"))</f>
      </c>
      <c r="G197" t="e">
        <f>IF($A197="","",N($D197)+N($E197)-N($F197))</f>
      </c>
      <c r="I197" t="str">
        <f>IF(OR($A197="",$H197=""),"",IF($G197&lt;=$H197,"REPONER",""))</f>
        <v/>
      </c>
    </row>
    <row r="198">
      <c r="E198" t="e">
        <f>IF($A198="","",SUMIFS(Movimientos!$D:$D,Movimientos!$B:$B,$A198,Movimientos!$C:$C,"Entrada"))</f>
      </c>
      <c r="F198" t="e">
        <f>IF($A198="","",SUMIFS(Movimientos!$D:$D,Movimientos!$B:$B,$A198,Movimientos!$C:$C,"Salida"))</f>
      </c>
      <c r="G198" t="e">
        <f>IF($A198="","",N($D198)+N($E198)-N($F198))</f>
      </c>
      <c r="I198" t="str">
        <f>IF(OR($A198="",$H198=""),"",IF($G198&lt;=$H198,"REPONER",""))</f>
        <v/>
      </c>
    </row>
    <row r="199">
      <c r="E199" t="e">
        <f>IF($A199="","",SUMIFS(Movimientos!$D:$D,Movimientos!$B:$B,$A199,Movimientos!$C:$C,"Entrada"))</f>
      </c>
      <c r="F199" t="e">
        <f>IF($A199="","",SUMIFS(Movimientos!$D:$D,Movimientos!$B:$B,$A199,Movimientos!$C:$C,"Salida"))</f>
      </c>
      <c r="G199" t="e">
        <f>IF($A199="","",N($D199)+N($E199)-N($F199))</f>
      </c>
      <c r="I199" t="str">
        <f>IF(OR($A199="",$H199=""),"",IF($G199&lt;=$H199,"REPONER",""))</f>
        <v/>
      </c>
    </row>
    <row r="200">
      <c r="E200" t="e">
        <f>IF($A200="","",SUMIFS(Movimientos!$D:$D,Movimientos!$B:$B,$A200,Movimientos!$C:$C,"Entrada"))</f>
      </c>
      <c r="F200" t="e">
        <f>IF($A200="","",SUMIFS(Movimientos!$D:$D,Movimientos!$B:$B,$A200,Movimientos!$C:$C,"Salida"))</f>
      </c>
      <c r="G200" t="e">
        <f>IF($A200="","",N($D200)+N($E200)-N($F200))</f>
      </c>
      <c r="I200" t="str">
        <f>IF(OR($A200="",$H200=""),"",IF($G200&lt;=$H200,"REPONER",""))</f>
        <v/>
      </c>
    </row>
    <row r="201">
      <c r="E201" t="e">
        <f>IF($A201="","",SUMIFS(Movimientos!$D:$D,Movimientos!$B:$B,$A201,Movimientos!$C:$C,"Entrada"))</f>
      </c>
      <c r="F201" t="e">
        <f>IF($A201="","",SUMIFS(Movimientos!$D:$D,Movimientos!$B:$B,$A201,Movimientos!$C:$C,"Salida"))</f>
      </c>
      <c r="G201" t="e">
        <f>IF($A201="","",N($D201)+N($E201)-N($F201))</f>
      </c>
      <c r="I201" t="str">
        <f>IF(OR($A201="",$H201=""),"",IF($G201&lt;=$H201,"REPONER",""))</f>
        <v/>
      </c>
    </row>
  </sheetData>
  <autoFilter ref="A1:I201"/>
  <ignoredErrors>
    <ignoredError numberStoredAsText="1" sqref="A1:I2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001"/>
  <sheetViews>
    <sheetView workbookViewId="0"/>
  </sheetViews>
  <cols>
    <col min="1" max="1" width="12.83203125" customWidth="1"/>
    <col min="2" max="2" width="10.83203125" customWidth="1"/>
    <col min="3" max="3" width="22.83203125" customWidth="1"/>
    <col min="4" max="4" width="10.83203125" customWidth="1"/>
    <col min="5" max="5" width="46.83203125" customWidth="1"/>
  </cols>
  <sheetData>
    <row r="1">
      <c r="A1" t="str">
        <v>Fecha</v>
      </c>
      <c r="B1" t="str">
        <v>Código</v>
      </c>
      <c r="C1" t="str">
        <v>Tipo (Entrada / Salida)</v>
      </c>
      <c r="D1" t="str">
        <v>Cantidad</v>
      </c>
      <c r="E1" t="str">
        <v>Detalle</v>
      </c>
    </row>
    <row r="2">
      <c r="A2" t="str">
        <v>01/10/2026</v>
      </c>
      <c r="B2" t="str">
        <v>A001</v>
      </c>
      <c r="C2" t="str">
        <v>Entrada</v>
      </c>
      <c r="D2">
        <v>10</v>
      </c>
      <c r="E2" t="str">
        <v>Compra al proveedor, factura 0003-00001234</v>
      </c>
    </row>
    <row r="3">
      <c r="A3" t="str">
        <v>02/10/2026</v>
      </c>
      <c r="B3" t="str">
        <v>A001</v>
      </c>
      <c r="C3" t="str">
        <v>Salida</v>
      </c>
      <c r="D3">
        <v>22</v>
      </c>
      <c r="E3" t="str">
        <v>Ventas de la semana</v>
      </c>
    </row>
    <row r="4">
      <c r="A4" t="str">
        <v>02/10/2026</v>
      </c>
      <c r="B4" t="str">
        <v>A002</v>
      </c>
      <c r="C4" t="str">
        <v>Salida</v>
      </c>
      <c r="D4">
        <v>6</v>
      </c>
      <c r="E4" t="str">
        <v>Venta mostrador</v>
      </c>
    </row>
    <row r="5">
      <c r="A5" t="str">
        <v>03/10/2026</v>
      </c>
      <c r="B5" t="str">
        <v>A003</v>
      </c>
      <c r="C5" t="str">
        <v>Entrada</v>
      </c>
      <c r="D5">
        <v>4</v>
      </c>
      <c r="E5" t="str">
        <v>Reposición</v>
      </c>
    </row>
  </sheetData>
  <ignoredErrors>
    <ignoredError numberStoredAsText="1" sqref="A1:E100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Planilla de stock — cómo usarla</v>
      </c>
    </row>
    <row r="2">
      <c r="A2" t="str">
        <v/>
      </c>
    </row>
    <row r="3">
      <c r="A3" t="str">
        <v>1. En "Productos" cargá cada artículo una sola vez: código, nombre, unidad, el stock que tenés hoy (Stock inicial) y el mínimo por debajo del cual querés reponer.</v>
      </c>
    </row>
    <row r="4">
      <c r="A4" t="str">
        <v>2. En "Movimientos" anotá cada entrada (compras, devoluciones de clientes) y cada salida (ventas, roturas) con el mismo código del producto.</v>
      </c>
    </row>
    <row r="5">
      <c r="A5" t="str">
        <v>3. Entradas, Salidas y Stock actual se calculan solos. Si el stock actual llega al mínimo, la columna Reponer dice REPONER.</v>
      </c>
    </row>
    <row r="6">
      <c r="A6" t="str">
        <v>4. El Tipo tiene que decir exactamente "Entrada" o "Salida": si dice otra cosa, el movimiento no se cuenta.</v>
      </c>
    </row>
    <row r="7">
      <c r="A7" t="str">
        <v>5. Las filas de ejemplo (A001 a A003) se pueden borrar.</v>
      </c>
    </row>
    <row r="8">
      <c r="A8" t="str">
        <v/>
      </c>
    </row>
    <row r="9">
      <c r="A9" t="str">
        <v>Cuando tengas más de un depósito, varias personas cargando a la vez o ventas que tendrían que descontar el stock solas,</v>
      </c>
    </row>
    <row r="10">
      <c r="A10" t="str">
        <v>la planilla deja de alcanzar. Tilo hace lo mismo sin cargar movimientos a mano y se prueba gratis en tilo.ar.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Productos</vt:lpstr>
      <vt:lpstr>Movimientos</vt:lpstr>
      <vt:lpstr>Cómo usarla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2026-10-10T12:00:00Z</dcterms:created>
  <dc:creator>Tilo.ar</dc:creator>
  <dc:title>planilla-de-stock</dc:title>
</cp:coreProperties>
</file>